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68ootani.NISHIHARA-NET\Desktop\HP掲載予定\"/>
    </mc:Choice>
  </mc:AlternateContent>
  <bookViews>
    <workbookView xWindow="0" yWindow="0" windowWidth="20490" windowHeight="7530"/>
  </bookViews>
  <sheets>
    <sheet name="見積書" sheetId="3" r:id="rId1"/>
    <sheet name="見積書 (記載例)"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2" l="1"/>
  <c r="J23" i="2"/>
  <c r="J12" i="2"/>
  <c r="J31" i="2" s="1"/>
  <c r="J33" i="2" s="1"/>
  <c r="J34" i="2" l="1"/>
  <c r="J35" i="2" s="1"/>
</calcChain>
</file>

<file path=xl/sharedStrings.xml><?xml version="1.0" encoding="utf-8"?>
<sst xmlns="http://schemas.openxmlformats.org/spreadsheetml/2006/main" count="106" uniqueCount="63">
  <si>
    <t>住宅改修の種類</t>
    <rPh sb="0" eb="2">
      <t>ジュウタク</t>
    </rPh>
    <rPh sb="2" eb="4">
      <t>カイシュウ</t>
    </rPh>
    <rPh sb="5" eb="7">
      <t>シュルイ</t>
    </rPh>
    <phoneticPr fontId="2"/>
  </si>
  <si>
    <t>写真等の番号</t>
    <rPh sb="0" eb="2">
      <t>シャシン</t>
    </rPh>
    <rPh sb="2" eb="3">
      <t>トウ</t>
    </rPh>
    <rPh sb="4" eb="6">
      <t>バンゴウ</t>
    </rPh>
    <phoneticPr fontId="2"/>
  </si>
  <si>
    <t>改修の場所</t>
    <rPh sb="0" eb="2">
      <t>カイシュウ</t>
    </rPh>
    <rPh sb="3" eb="5">
      <t>バショ</t>
    </rPh>
    <phoneticPr fontId="2"/>
  </si>
  <si>
    <t>改修部分</t>
    <rPh sb="0" eb="2">
      <t>カイシュウ</t>
    </rPh>
    <rPh sb="2" eb="4">
      <t>ブブン</t>
    </rPh>
    <phoneticPr fontId="2"/>
  </si>
  <si>
    <t>名称</t>
    <rPh sb="0" eb="2">
      <t>メイショウ</t>
    </rPh>
    <phoneticPr fontId="2"/>
  </si>
  <si>
    <t>商品名・規格・寸法等</t>
    <rPh sb="0" eb="2">
      <t>ショウヒン</t>
    </rPh>
    <rPh sb="2" eb="3">
      <t>メイ</t>
    </rPh>
    <rPh sb="4" eb="6">
      <t>キカク</t>
    </rPh>
    <rPh sb="7" eb="9">
      <t>スンポウ</t>
    </rPh>
    <rPh sb="9" eb="10">
      <t>トウ</t>
    </rPh>
    <phoneticPr fontId="2"/>
  </si>
  <si>
    <t>介護保険対象部分</t>
    <rPh sb="0" eb="2">
      <t>カイゴ</t>
    </rPh>
    <rPh sb="2" eb="4">
      <t>ホケン</t>
    </rPh>
    <rPh sb="4" eb="6">
      <t>タイショウ</t>
    </rPh>
    <rPh sb="6" eb="8">
      <t>ブブン</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</si>
  <si>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</si>
  <si>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</si>
  <si>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</si>
  <si>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</si>
  <si>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算出根拠</t>
    <rPh sb="0" eb="2">
      <t>サンシュツ</t>
    </rPh>
    <rPh sb="2" eb="4">
      <t>コンキョ</t>
    </rPh>
    <phoneticPr fontId="2"/>
  </si>
  <si>
    <t>（※２）名称：材料費、施工費、諸経費等を分けて記載すること</t>
    <rPh sb="4" eb="6">
      <t>メイショウ</t>
    </rPh>
    <rPh sb="7" eb="10">
      <t>ザイリョウヒ</t>
    </rPh>
    <rPh sb="11" eb="14">
      <t>セコウヒ</t>
    </rPh>
    <rPh sb="15" eb="18">
      <t>ショケイヒ</t>
    </rPh>
    <rPh sb="18" eb="19">
      <t>トウ</t>
    </rPh>
    <rPh sb="20" eb="21">
      <t>ワ</t>
    </rPh>
    <rPh sb="23" eb="25">
      <t>キサイ</t>
    </rPh>
    <phoneticPr fontId="2"/>
  </si>
  <si>
    <t>（※１）住宅改修の種類：①手すりの取付け ②段差の解消 ③滑りの防止及び移動の円滑化等のための床又は通路面の材料の変更 ④引き戸等への扉の取換え</t>
    <rPh sb="4" eb="6">
      <t>ジュウタク</t>
    </rPh>
    <rPh sb="6" eb="8">
      <t>カイシュウ</t>
    </rPh>
    <rPh sb="9" eb="11">
      <t>シュルイ</t>
    </rPh>
    <rPh sb="13" eb="14">
      <t>テ</t>
    </rPh>
    <rPh sb="17" eb="19">
      <t>トリツケ</t>
    </rPh>
    <rPh sb="22" eb="24">
      <t>ダンサ</t>
    </rPh>
    <rPh sb="25" eb="27">
      <t>カイショウ</t>
    </rPh>
    <rPh sb="29" eb="30">
      <t>スベ</t>
    </rPh>
    <rPh sb="32" eb="34">
      <t>ボウシ</t>
    </rPh>
    <rPh sb="34" eb="35">
      <t>オヨ</t>
    </rPh>
    <rPh sb="36" eb="38">
      <t>イドウ</t>
    </rPh>
    <rPh sb="39" eb="42">
      <t>エンカツカ</t>
    </rPh>
    <rPh sb="42" eb="43">
      <t>トウ</t>
    </rPh>
    <rPh sb="47" eb="48">
      <t>ユカ</t>
    </rPh>
    <rPh sb="48" eb="49">
      <t>マタ</t>
    </rPh>
    <rPh sb="50" eb="52">
      <t>ツウロ</t>
    </rPh>
    <rPh sb="52" eb="53">
      <t>メン</t>
    </rPh>
    <rPh sb="54" eb="56">
      <t>ザイリョウ</t>
    </rPh>
    <rPh sb="57" eb="59">
      <t>ヘンコウ</t>
    </rPh>
    <rPh sb="61" eb="62">
      <t>ヒ</t>
    </rPh>
    <rPh sb="63" eb="64">
      <t>ド</t>
    </rPh>
    <rPh sb="64" eb="65">
      <t>トウ</t>
    </rPh>
    <rPh sb="67" eb="68">
      <t>トビラ</t>
    </rPh>
    <rPh sb="69" eb="70">
      <t>ト</t>
    </rPh>
    <rPh sb="70" eb="71">
      <t>カ</t>
    </rPh>
    <phoneticPr fontId="2"/>
  </si>
  <si>
    <t>介護保険住宅改修工事見積書</t>
    <rPh sb="0" eb="2">
      <t>カイゴ</t>
    </rPh>
    <rPh sb="2" eb="4">
      <t>ホケン</t>
    </rPh>
    <rPh sb="4" eb="6">
      <t>ジュウタク</t>
    </rPh>
    <rPh sb="6" eb="8">
      <t>カイシュウ</t>
    </rPh>
    <rPh sb="8" eb="10">
      <t>コウジ</t>
    </rPh>
    <rPh sb="10" eb="12">
      <t>ミツモリ</t>
    </rPh>
    <rPh sb="12" eb="13">
      <t>ショ</t>
    </rPh>
    <phoneticPr fontId="2"/>
  </si>
  <si>
    <t>被保険者住所：</t>
    <rPh sb="0" eb="4">
      <t>ヒホケンシャ</t>
    </rPh>
    <rPh sb="4" eb="6">
      <t>ジュウショ</t>
    </rPh>
    <phoneticPr fontId="2"/>
  </si>
  <si>
    <t>被保険者氏名：</t>
    <rPh sb="0" eb="4">
      <t>ヒホケンシャ</t>
    </rPh>
    <rPh sb="4" eb="6">
      <t>シメイ</t>
    </rPh>
    <phoneticPr fontId="2"/>
  </si>
  <si>
    <t>施工業者住所：</t>
    <rPh sb="0" eb="2">
      <t>セコウ</t>
    </rPh>
    <rPh sb="2" eb="4">
      <t>ギョウシャ</t>
    </rPh>
    <rPh sb="4" eb="6">
      <t>ジュウショ</t>
    </rPh>
    <phoneticPr fontId="2"/>
  </si>
  <si>
    <t>施工業者名：</t>
    <rPh sb="0" eb="2">
      <t>セコウ</t>
    </rPh>
    <rPh sb="2" eb="4">
      <t>ギョウシャ</t>
    </rPh>
    <rPh sb="4" eb="5">
      <t>メイ</t>
    </rPh>
    <phoneticPr fontId="2"/>
  </si>
  <si>
    <t>電話番号：</t>
    <rPh sb="0" eb="2">
      <t>デンワ</t>
    </rPh>
    <rPh sb="2" eb="4">
      <t>バンゴウ</t>
    </rPh>
    <phoneticPr fontId="2"/>
  </si>
  <si>
    <t>金額：</t>
    <rPh sb="0" eb="2">
      <t>キンガク</t>
    </rPh>
    <phoneticPr fontId="2"/>
  </si>
  <si>
    <t>（記載例）</t>
    <rPh sb="1" eb="3">
      <t>キサイ</t>
    </rPh>
    <rPh sb="3" eb="4">
      <t>レイ</t>
    </rPh>
    <phoneticPr fontId="2"/>
  </si>
  <si>
    <t>段差の解消</t>
    <rPh sb="0" eb="2">
      <t>ダンサ</t>
    </rPh>
    <rPh sb="3" eb="5">
      <t>カイショウ</t>
    </rPh>
    <phoneticPr fontId="2"/>
  </si>
  <si>
    <t>①</t>
    <phoneticPr fontId="2"/>
  </si>
  <si>
    <t>手すりの取付</t>
    <rPh sb="0" eb="1">
      <t>テ</t>
    </rPh>
    <rPh sb="4" eb="6">
      <t>トリツケ</t>
    </rPh>
    <phoneticPr fontId="2"/>
  </si>
  <si>
    <t>玄関</t>
    <rPh sb="0" eb="2">
      <t>ゲンカン</t>
    </rPh>
    <phoneticPr fontId="2"/>
  </si>
  <si>
    <t>手すり</t>
    <rPh sb="0" eb="1">
      <t>テ</t>
    </rPh>
    <phoneticPr fontId="2"/>
  </si>
  <si>
    <t>壁</t>
    <rPh sb="0" eb="1">
      <t>カベ</t>
    </rPh>
    <phoneticPr fontId="2"/>
  </si>
  <si>
    <t>L＝600</t>
    <phoneticPr fontId="2"/>
  </si>
  <si>
    <t>箇所</t>
    <rPh sb="0" eb="2">
      <t>カショ</t>
    </rPh>
    <phoneticPr fontId="2"/>
  </si>
  <si>
    <t>（材料費）</t>
    <rPh sb="1" eb="3">
      <t>ザイリョウ</t>
    </rPh>
    <rPh sb="3" eb="4">
      <t>ヒ</t>
    </rPh>
    <phoneticPr fontId="2"/>
  </si>
  <si>
    <t>○○工業社製　型番ABC－11</t>
    <rPh sb="2" eb="4">
      <t>コウギョウ</t>
    </rPh>
    <rPh sb="4" eb="5">
      <t>シャ</t>
    </rPh>
    <rPh sb="5" eb="6">
      <t>セイ</t>
    </rPh>
    <rPh sb="7" eb="9">
      <t>カタバン</t>
    </rPh>
    <phoneticPr fontId="2"/>
  </si>
  <si>
    <t>エンドブラット</t>
    <phoneticPr fontId="2"/>
  </si>
  <si>
    <t>個</t>
    <rPh sb="0" eb="1">
      <t>コ</t>
    </rPh>
    <phoneticPr fontId="2"/>
  </si>
  <si>
    <t>木製手すり棒</t>
    <rPh sb="0" eb="2">
      <t>モクセイ</t>
    </rPh>
    <rPh sb="2" eb="3">
      <t>テ</t>
    </rPh>
    <rPh sb="5" eb="6">
      <t>ボウ</t>
    </rPh>
    <phoneticPr fontId="2"/>
  </si>
  <si>
    <t>m</t>
    <phoneticPr fontId="2"/>
  </si>
  <si>
    <t>（施工費）</t>
    <rPh sb="1" eb="4">
      <t>セコウヒ</t>
    </rPh>
    <phoneticPr fontId="2"/>
  </si>
  <si>
    <t>人工</t>
    <rPh sb="0" eb="1">
      <t>ニン</t>
    </rPh>
    <phoneticPr fontId="2"/>
  </si>
  <si>
    <t>トイレ</t>
    <phoneticPr fontId="2"/>
  </si>
  <si>
    <t>L＝700</t>
    <phoneticPr fontId="2"/>
  </si>
  <si>
    <t>補強板</t>
    <rPh sb="0" eb="2">
      <t>ホキョウ</t>
    </rPh>
    <rPh sb="2" eb="3">
      <t>イタ</t>
    </rPh>
    <phoneticPr fontId="2"/>
  </si>
  <si>
    <t>○○工業社製　型番RY－12</t>
    <rPh sb="2" eb="4">
      <t>コウギョウ</t>
    </rPh>
    <rPh sb="4" eb="5">
      <t>シャ</t>
    </rPh>
    <rPh sb="5" eb="6">
      <t>セイ</t>
    </rPh>
    <rPh sb="7" eb="9">
      <t>カタバン</t>
    </rPh>
    <phoneticPr fontId="2"/>
  </si>
  <si>
    <t>○○工業社製　型番ZZ－0102</t>
    <rPh sb="2" eb="4">
      <t>コウギョウ</t>
    </rPh>
    <rPh sb="4" eb="5">
      <t>シャ</t>
    </rPh>
    <rPh sb="5" eb="6">
      <t>セイ</t>
    </rPh>
    <rPh sb="7" eb="9">
      <t>カタバン</t>
    </rPh>
    <phoneticPr fontId="2"/>
  </si>
  <si>
    <t>エンドキャップ</t>
    <phoneticPr fontId="2"/>
  </si>
  <si>
    <t>○○工業社製　型番ZZ－0103</t>
    <rPh sb="2" eb="4">
      <t>コウギョウ</t>
    </rPh>
    <rPh sb="4" eb="5">
      <t>シャ</t>
    </rPh>
    <rPh sb="5" eb="6">
      <t>セイ</t>
    </rPh>
    <rPh sb="7" eb="9">
      <t>カタバン</t>
    </rPh>
    <phoneticPr fontId="2"/>
  </si>
  <si>
    <t>②</t>
    <phoneticPr fontId="2"/>
  </si>
  <si>
    <t>床</t>
    <rPh sb="0" eb="1">
      <t>ユカ</t>
    </rPh>
    <phoneticPr fontId="2"/>
  </si>
  <si>
    <t>踏み台</t>
    <rPh sb="0" eb="1">
      <t>フ</t>
    </rPh>
    <rPh sb="2" eb="3">
      <t>ダイ</t>
    </rPh>
    <phoneticPr fontId="2"/>
  </si>
  <si>
    <t>1000×350×150</t>
    <phoneticPr fontId="2"/>
  </si>
  <si>
    <t>〇〇工業社製　型番RY－12</t>
    <rPh sb="2" eb="4">
      <t>コウギョウ</t>
    </rPh>
    <rPh sb="4" eb="5">
      <t>シャ</t>
    </rPh>
    <rPh sb="5" eb="6">
      <t>セイ</t>
    </rPh>
    <rPh sb="7" eb="9">
      <t>カタバン</t>
    </rPh>
    <phoneticPr fontId="2"/>
  </si>
  <si>
    <t>◇◇技研製　型番PX－01SH</t>
    <rPh sb="2" eb="4">
      <t>ギケン</t>
    </rPh>
    <rPh sb="4" eb="5">
      <t>セイ</t>
    </rPh>
    <rPh sb="6" eb="8">
      <t>カタバン</t>
    </rPh>
    <phoneticPr fontId="2"/>
  </si>
  <si>
    <t>台</t>
    <rPh sb="0" eb="1">
      <t>ダイ</t>
    </rPh>
    <phoneticPr fontId="2"/>
  </si>
  <si>
    <t>③</t>
    <phoneticPr fontId="2"/>
  </si>
  <si>
    <t>小計</t>
    <rPh sb="0" eb="2">
      <t>ショウケイ</t>
    </rPh>
    <phoneticPr fontId="2"/>
  </si>
  <si>
    <t>諸経費</t>
    <rPh sb="0" eb="3">
      <t>ショケイヒ</t>
    </rPh>
    <phoneticPr fontId="2"/>
  </si>
  <si>
    <t>合計</t>
    <rPh sb="0" eb="2">
      <t>ゴウケイ</t>
    </rPh>
    <phoneticPr fontId="2"/>
  </si>
  <si>
    <t>消費税</t>
    <rPh sb="0" eb="3">
      <t>ショウヒゼイ</t>
    </rPh>
    <phoneticPr fontId="2"/>
  </si>
  <si>
    <t>合計金額の8％</t>
    <rPh sb="0" eb="2">
      <t>ゴウケイ</t>
    </rPh>
    <rPh sb="2" eb="4">
      <t>キンガク</t>
    </rPh>
    <phoneticPr fontId="2"/>
  </si>
  <si>
    <t>総合計</t>
    <rPh sb="0" eb="1">
      <t>ソウ</t>
    </rPh>
    <rPh sb="1" eb="3">
      <t>ゴウケイ</t>
    </rPh>
    <phoneticPr fontId="2"/>
  </si>
  <si>
    <t>　　年　　月　　日</t>
    <rPh sb="2" eb="3">
      <t>ネン</t>
    </rPh>
    <rPh sb="5" eb="6">
      <t>ガツ</t>
    </rPh>
    <rPh sb="8" eb="9">
      <t>ニチ</t>
    </rPh>
    <phoneticPr fontId="2"/>
  </si>
  <si>
    <t>○○年〇月〇日</t>
    <rPh sb="2" eb="3">
      <t>ネン</t>
    </rPh>
    <rPh sb="4" eb="5">
      <t>ガツ</t>
    </rPh>
    <rPh sb="6" eb="7">
      <t>ニチ</t>
    </rPh>
    <phoneticPr fontId="2"/>
  </si>
  <si>
    <t>　⑤洋式便器等への便器の取替え ⑥その他住宅改修に付帯して必要となる改修</t>
    <rPh sb="2" eb="4">
      <t>ヨウシキ</t>
    </rPh>
    <rPh sb="4" eb="6">
      <t>ベンキ</t>
    </rPh>
    <rPh sb="6" eb="7">
      <t>トウ</t>
    </rPh>
    <rPh sb="9" eb="11">
      <t>ベンキ</t>
    </rPh>
    <rPh sb="12" eb="14">
      <t>トリカ</t>
    </rPh>
    <rPh sb="19" eb="20">
      <t>タ</t>
    </rPh>
    <rPh sb="20" eb="22">
      <t>ジュウタク</t>
    </rPh>
    <rPh sb="22" eb="24">
      <t>カイシュウ</t>
    </rPh>
    <rPh sb="25" eb="27">
      <t>フタイ</t>
    </rPh>
    <rPh sb="29" eb="31">
      <t>ヒツヨウ</t>
    </rPh>
    <rPh sb="34" eb="36">
      <t>カイシュウ</t>
    </rPh>
    <phoneticPr fontId="2"/>
  </si>
  <si>
    <t>代表者氏名：</t>
    <rPh sb="0" eb="3">
      <t>ダイヒョウシャ</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</si>
</sst>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u/>
      <sz val="11"/>
      <color theme="1"/>
      <name val="游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3"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lignment vertical="center"/>
    </xf>
    <xf numFmtId="0" fontId="3" fillId="0" borderId="1" xfId="0" applyFont="1" applyBorder="1">
      <alignment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horizontal="left" vertical="distributed" wrapText="1"/>
    </xf>
    <xf numFmtId="0" fontId="4" fillId="0" borderId="1" xfId="0" applyFont="1" applyBorder="1" applyAlignment="1">
      <alignment horizontal="center" vertical="center"/>
    </xf>
    <xf numFmtId="38" fontId="0" fillId="0" borderId="0" xfId="1" applyFont="1">
      <alignment vertical="center"/>
    </xf>
    <xf numFmtId="38" fontId="0" fillId="0" borderId="0" xfId="1" applyFont="1" applyAlignment="1">
      <alignment horizontal="center" vertical="center"/>
    </xf>
    <xf numFmtId="38" fontId="0" fillId="0" borderId="1" xfId="1" applyFont="1" applyBorder="1">
      <alignment vertical="center"/>
    </xf>
    <xf numFmtId="38" fontId="4" fillId="0" borderId="1" xfId="1" applyFont="1" applyBorder="1">
      <alignment vertical="center"/>
    </xf>
    <xf numFmtId="0" fontId="0" fillId="0" borderId="2" xfId="0" applyFont="1" applyBorder="1" applyAlignment="1">
      <alignment horizontal="left" vertical="center"/>
    </xf>
    <xf numFmtId="38" fontId="7" fillId="0" borderId="2" xfId="1" applyFont="1" applyBorder="1" applyAlignment="1">
      <alignment horizontal="center" vertical="center"/>
    </xf>
    <xf numFmtId="0" fontId="7" fillId="0" borderId="2" xfId="0" applyFont="1" applyBorder="1" applyAlignment="1">
      <alignment horizontal="center" vertical="center"/>
    </xf>
    <xf numFmtId="38" fontId="0" fillId="0" borderId="2" xfId="1" applyFont="1" applyBorder="1">
      <alignment vertical="center"/>
    </xf>
    <xf numFmtId="0" fontId="0" fillId="0" borderId="3" xfId="0" applyBorder="1">
      <alignment vertical="center"/>
    </xf>
    <xf numFmtId="38" fontId="0" fillId="0" borderId="3" xfId="1" applyFont="1" applyBorder="1">
      <alignment vertical="center"/>
    </xf>
    <xf numFmtId="38" fontId="0" fillId="0" borderId="0" xfId="1" applyFont="1" applyBorder="1" applyAlignment="1">
      <alignment horizontal="center" vertical="center"/>
    </xf>
    <xf numFmtId="38" fontId="0" fillId="0" borderId="2" xfId="1" applyFont="1" applyBorder="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view="pageBreakPreview" zoomScaleNormal="100" zoomScaleSheetLayoutView="100" workbookViewId="0">
      <selection activeCell="H43" sqref="H43"/>
    </sheetView>
  </sheetViews>
  <sheetFormatPr defaultRowHeight="18.75" x14ac:dyDescent="0.4"/>
  <cols>
    <col min="1" max="1" width="11.25" customWidth="1"/>
    <col min="2" max="2" width="7.875" customWidth="1"/>
    <col min="3" max="3" width="11.125" customWidth="1"/>
    <col min="5" max="5" width="15.125" customWidth="1"/>
    <col min="6" max="6" width="31.25" customWidth="1"/>
    <col min="7" max="7" width="6" customWidth="1"/>
    <col min="8" max="8" width="6.375" customWidth="1"/>
    <col min="9" max="10" width="9" style="16"/>
    <col min="11" max="11" width="25" customWidth="1"/>
  </cols>
  <sheetData>
    <row r="1" spans="1:11" x14ac:dyDescent="0.4">
      <c r="J1" s="28" t="s">
        <v>59</v>
      </c>
      <c r="K1" s="28"/>
    </row>
    <row r="2" spans="1:11" ht="19.5" x14ac:dyDescent="0.4">
      <c r="A2" s="29" t="s">
        <v>14</v>
      </c>
      <c r="B2" s="30"/>
      <c r="C2" s="30"/>
      <c r="D2" s="30"/>
      <c r="E2" s="30"/>
      <c r="F2" s="30"/>
      <c r="G2" s="30"/>
      <c r="H2" s="30"/>
      <c r="I2" s="30"/>
      <c r="J2" s="30"/>
      <c r="K2" s="30"/>
    </row>
    <row r="3" spans="1:11" x14ac:dyDescent="0.4">
      <c r="A3" s="1"/>
      <c r="B3" s="1"/>
      <c r="C3" s="1"/>
      <c r="D3" s="1"/>
      <c r="E3" s="1"/>
      <c r="F3" s="1"/>
      <c r="G3" s="1"/>
      <c r="H3" s="1"/>
      <c r="I3" s="17"/>
      <c r="J3" s="17"/>
      <c r="K3" s="1"/>
    </row>
    <row r="4" spans="1:11" x14ac:dyDescent="0.4">
      <c r="A4" s="8" t="s">
        <v>15</v>
      </c>
      <c r="B4" s="4"/>
      <c r="C4" s="4"/>
      <c r="D4" s="4"/>
      <c r="E4" s="6"/>
      <c r="F4" s="1"/>
      <c r="G4" s="6"/>
      <c r="H4" s="6"/>
      <c r="I4" s="26"/>
      <c r="J4" s="26"/>
      <c r="K4" s="6"/>
    </row>
    <row r="5" spans="1:11" x14ac:dyDescent="0.4">
      <c r="A5" s="9" t="s">
        <v>16</v>
      </c>
      <c r="B5" s="5"/>
      <c r="C5" s="5"/>
      <c r="D5" s="5"/>
      <c r="E5" s="6"/>
      <c r="F5" s="1"/>
      <c r="G5" s="20" t="s">
        <v>17</v>
      </c>
      <c r="H5" s="10"/>
      <c r="I5" s="21"/>
      <c r="J5" s="21"/>
      <c r="K5" s="22"/>
    </row>
    <row r="6" spans="1:11" x14ac:dyDescent="0.4">
      <c r="G6" s="9" t="s">
        <v>18</v>
      </c>
      <c r="H6" s="24"/>
      <c r="I6" s="25"/>
      <c r="J6" s="25"/>
      <c r="K6" s="24"/>
    </row>
    <row r="7" spans="1:11" x14ac:dyDescent="0.4">
      <c r="A7" s="10" t="s">
        <v>20</v>
      </c>
      <c r="B7" s="10"/>
      <c r="C7" s="10"/>
      <c r="G7" s="8" t="s">
        <v>62</v>
      </c>
      <c r="H7" s="10"/>
      <c r="I7" s="23"/>
      <c r="J7" s="23"/>
      <c r="K7" s="10"/>
    </row>
    <row r="8" spans="1:11" x14ac:dyDescent="0.4">
      <c r="G8" s="9" t="s">
        <v>19</v>
      </c>
      <c r="H8" s="24"/>
      <c r="I8" s="25"/>
      <c r="J8" s="25"/>
      <c r="K8" s="24"/>
    </row>
    <row r="9" spans="1:11" x14ac:dyDescent="0.4">
      <c r="G9" s="9"/>
      <c r="H9" s="24"/>
      <c r="I9" s="25"/>
      <c r="J9" s="25"/>
      <c r="K9" s="24"/>
    </row>
    <row r="10" spans="1:11" ht="18.75" customHeight="1" x14ac:dyDescent="0.4">
      <c r="A10" s="31" t="s">
        <v>0</v>
      </c>
      <c r="B10" s="31" t="s">
        <v>1</v>
      </c>
      <c r="C10" s="32" t="s">
        <v>2</v>
      </c>
      <c r="D10" s="32" t="s">
        <v>3</v>
      </c>
      <c r="E10" s="32" t="s">
        <v>4</v>
      </c>
      <c r="F10" s="33" t="s">
        <v>5</v>
      </c>
      <c r="G10" s="32" t="s">
        <v>6</v>
      </c>
      <c r="H10" s="32"/>
      <c r="I10" s="32"/>
      <c r="J10" s="32"/>
      <c r="K10" s="32" t="s">
        <v>11</v>
      </c>
    </row>
    <row r="11" spans="1:11" x14ac:dyDescent="0.4">
      <c r="A11" s="31"/>
      <c r="B11" s="31"/>
      <c r="C11" s="32"/>
      <c r="D11" s="32"/>
      <c r="E11" s="32"/>
      <c r="F11" s="33"/>
      <c r="G11" s="2" t="s">
        <v>7</v>
      </c>
      <c r="H11" s="2" t="s">
        <v>8</v>
      </c>
      <c r="I11" s="18" t="s">
        <v>9</v>
      </c>
      <c r="J11" s="18" t="s">
        <v>10</v>
      </c>
      <c r="K11" s="32"/>
    </row>
    <row r="12" spans="1:11" s="13" customFormat="1" ht="15.75" x14ac:dyDescent="0.4">
      <c r="A12" s="11"/>
      <c r="B12" s="15"/>
      <c r="C12" s="12"/>
      <c r="D12" s="12"/>
      <c r="E12" s="12"/>
      <c r="F12" s="12"/>
      <c r="G12" s="12"/>
      <c r="H12" s="12"/>
      <c r="I12" s="19"/>
      <c r="J12" s="19"/>
      <c r="K12" s="12"/>
    </row>
    <row r="13" spans="1:11" s="13" customFormat="1" ht="15.75" customHeight="1" x14ac:dyDescent="0.4">
      <c r="A13" s="12"/>
      <c r="B13" s="15"/>
      <c r="C13" s="12"/>
      <c r="D13" s="12"/>
      <c r="E13" s="12"/>
      <c r="F13" s="14"/>
      <c r="G13" s="12"/>
      <c r="H13" s="12"/>
      <c r="I13" s="19"/>
      <c r="J13" s="19"/>
      <c r="K13" s="12"/>
    </row>
    <row r="14" spans="1:11" s="13" customFormat="1" ht="15.75" x14ac:dyDescent="0.4">
      <c r="A14" s="12"/>
      <c r="B14" s="15"/>
      <c r="C14" s="12"/>
      <c r="D14" s="12"/>
      <c r="E14" s="12"/>
      <c r="F14" s="14"/>
      <c r="G14" s="12"/>
      <c r="H14" s="15"/>
      <c r="I14" s="19"/>
      <c r="J14" s="19"/>
      <c r="K14" s="12"/>
    </row>
    <row r="15" spans="1:11" s="13" customFormat="1" ht="15.75" x14ac:dyDescent="0.4">
      <c r="A15" s="12"/>
      <c r="B15" s="15"/>
      <c r="C15" s="12"/>
      <c r="D15" s="12"/>
      <c r="E15" s="12"/>
      <c r="F15" s="12"/>
      <c r="G15" s="12"/>
      <c r="H15" s="15"/>
      <c r="I15" s="19"/>
      <c r="J15" s="19"/>
      <c r="K15" s="12"/>
    </row>
    <row r="16" spans="1:11" s="13" customFormat="1" ht="15.75" x14ac:dyDescent="0.4">
      <c r="A16" s="12"/>
      <c r="B16" s="15"/>
      <c r="C16" s="12"/>
      <c r="D16" s="12"/>
      <c r="E16" s="12"/>
      <c r="F16" s="12"/>
      <c r="G16" s="12"/>
      <c r="H16" s="15"/>
      <c r="I16" s="19"/>
      <c r="J16" s="19"/>
      <c r="K16" s="12"/>
    </row>
    <row r="17" spans="1:11" s="13" customFormat="1" ht="15.75" x14ac:dyDescent="0.4">
      <c r="A17" s="12"/>
      <c r="B17" s="15"/>
      <c r="C17" s="12"/>
      <c r="D17" s="12"/>
      <c r="E17" s="12"/>
      <c r="F17" s="12"/>
      <c r="G17" s="12"/>
      <c r="H17" s="15"/>
      <c r="I17" s="19"/>
      <c r="J17" s="19"/>
      <c r="K17" s="12"/>
    </row>
    <row r="18" spans="1:11" s="13" customFormat="1" ht="15.75" x14ac:dyDescent="0.4">
      <c r="A18" s="12"/>
      <c r="B18" s="15"/>
      <c r="C18" s="12"/>
      <c r="D18" s="12"/>
      <c r="E18" s="12"/>
      <c r="F18" s="12"/>
      <c r="G18" s="12"/>
      <c r="H18" s="15"/>
      <c r="I18" s="19"/>
      <c r="J18" s="19"/>
      <c r="K18" s="12"/>
    </row>
    <row r="19" spans="1:11" s="13" customFormat="1" ht="15.75" x14ac:dyDescent="0.4">
      <c r="A19" s="12"/>
      <c r="B19" s="15"/>
      <c r="C19" s="12"/>
      <c r="D19" s="12"/>
      <c r="E19" s="12"/>
      <c r="F19" s="12"/>
      <c r="G19" s="12"/>
      <c r="H19" s="15"/>
      <c r="I19" s="19"/>
      <c r="J19" s="19"/>
      <c r="K19" s="12"/>
    </row>
    <row r="20" spans="1:11" s="13" customFormat="1" ht="15.75" x14ac:dyDescent="0.4">
      <c r="A20" s="12"/>
      <c r="B20" s="15"/>
      <c r="C20" s="12"/>
      <c r="D20" s="12"/>
      <c r="E20" s="12"/>
      <c r="F20" s="12"/>
      <c r="G20" s="12"/>
      <c r="H20" s="15"/>
      <c r="I20" s="19"/>
      <c r="J20" s="19"/>
      <c r="K20" s="12"/>
    </row>
    <row r="21" spans="1:11" s="13" customFormat="1" ht="15.75" x14ac:dyDescent="0.4">
      <c r="A21" s="12"/>
      <c r="B21" s="15"/>
      <c r="C21" s="12"/>
      <c r="D21" s="12"/>
      <c r="E21" s="12"/>
      <c r="F21" s="12"/>
      <c r="G21" s="12"/>
      <c r="H21" s="15"/>
      <c r="I21" s="19"/>
      <c r="J21" s="19"/>
      <c r="K21" s="12"/>
    </row>
    <row r="22" spans="1:11" s="13" customFormat="1" ht="15.75" x14ac:dyDescent="0.4">
      <c r="A22" s="12"/>
      <c r="B22" s="15"/>
      <c r="C22" s="12"/>
      <c r="D22" s="12"/>
      <c r="E22" s="12"/>
      <c r="F22" s="12"/>
      <c r="G22" s="12"/>
      <c r="H22" s="15"/>
      <c r="I22" s="19"/>
      <c r="J22" s="19"/>
      <c r="K22" s="12"/>
    </row>
    <row r="23" spans="1:11" s="13" customFormat="1" ht="15.75" x14ac:dyDescent="0.4">
      <c r="A23" s="12"/>
      <c r="B23" s="15"/>
      <c r="C23" s="12"/>
      <c r="D23" s="12"/>
      <c r="E23" s="12"/>
      <c r="F23" s="12"/>
      <c r="G23" s="12"/>
      <c r="H23" s="12"/>
      <c r="I23" s="19"/>
      <c r="J23" s="19"/>
      <c r="K23" s="12"/>
    </row>
    <row r="24" spans="1:11" s="13" customFormat="1" ht="15.75" x14ac:dyDescent="0.4">
      <c r="A24" s="12"/>
      <c r="B24" s="15"/>
      <c r="C24" s="12"/>
      <c r="D24" s="12"/>
      <c r="E24" s="12"/>
      <c r="F24" s="14"/>
      <c r="G24" s="12"/>
      <c r="H24" s="12"/>
      <c r="I24" s="19"/>
      <c r="J24" s="19"/>
      <c r="K24" s="12"/>
    </row>
    <row r="25" spans="1:11" s="13" customFormat="1" ht="15.75" x14ac:dyDescent="0.4">
      <c r="A25" s="12"/>
      <c r="B25" s="15"/>
      <c r="C25" s="12"/>
      <c r="D25" s="12"/>
      <c r="E25" s="12"/>
      <c r="F25" s="14"/>
      <c r="G25" s="12"/>
      <c r="H25" s="15"/>
      <c r="I25" s="19"/>
      <c r="J25" s="19"/>
      <c r="K25" s="12"/>
    </row>
    <row r="26" spans="1:11" s="13" customFormat="1" ht="15.75" x14ac:dyDescent="0.4">
      <c r="A26" s="12"/>
      <c r="B26" s="15"/>
      <c r="C26" s="12"/>
      <c r="D26" s="12"/>
      <c r="E26" s="12"/>
      <c r="F26" s="12"/>
      <c r="G26" s="12"/>
      <c r="H26" s="15"/>
      <c r="I26" s="19"/>
      <c r="J26" s="19"/>
      <c r="K26" s="12"/>
    </row>
    <row r="27" spans="1:11" s="13" customFormat="1" ht="15.75" x14ac:dyDescent="0.4">
      <c r="A27" s="12"/>
      <c r="B27" s="15"/>
      <c r="C27" s="12"/>
      <c r="D27" s="12"/>
      <c r="F27" s="12"/>
      <c r="G27" s="12"/>
      <c r="H27" s="15"/>
      <c r="I27" s="19"/>
      <c r="J27" s="19"/>
      <c r="K27" s="12"/>
    </row>
    <row r="28" spans="1:11" s="13" customFormat="1" ht="15.75" x14ac:dyDescent="0.4">
      <c r="A28" s="12"/>
      <c r="B28" s="15"/>
      <c r="C28" s="12"/>
      <c r="D28" s="12"/>
      <c r="E28" s="12"/>
      <c r="F28" s="12"/>
      <c r="G28" s="12"/>
      <c r="H28" s="15"/>
      <c r="I28" s="19"/>
      <c r="J28" s="19"/>
      <c r="K28" s="12"/>
    </row>
    <row r="29" spans="1:11" s="13" customFormat="1" ht="15.75" x14ac:dyDescent="0.4">
      <c r="A29" s="12"/>
      <c r="B29" s="15"/>
      <c r="C29" s="12"/>
      <c r="D29" s="12"/>
      <c r="E29" s="12"/>
      <c r="F29" s="12"/>
      <c r="G29" s="12"/>
      <c r="H29" s="15"/>
      <c r="I29" s="19"/>
      <c r="J29" s="19"/>
      <c r="K29" s="12"/>
    </row>
    <row r="30" spans="1:11" s="13" customFormat="1" ht="15.75" x14ac:dyDescent="0.4">
      <c r="A30" s="12"/>
      <c r="B30" s="15"/>
      <c r="C30" s="12"/>
      <c r="D30" s="12"/>
      <c r="E30" s="12"/>
      <c r="F30" s="12"/>
      <c r="G30" s="12"/>
      <c r="H30" s="15"/>
      <c r="I30" s="19"/>
      <c r="J30" s="19"/>
      <c r="K30" s="12"/>
    </row>
    <row r="31" spans="1:11" s="13" customFormat="1" ht="15.75" x14ac:dyDescent="0.4">
      <c r="A31" s="12"/>
      <c r="B31" s="15"/>
      <c r="C31" s="12"/>
      <c r="D31" s="12"/>
      <c r="E31" s="12"/>
      <c r="F31" s="12"/>
      <c r="G31" s="12"/>
      <c r="H31" s="15"/>
      <c r="I31" s="19"/>
      <c r="J31" s="19"/>
      <c r="K31" s="12"/>
    </row>
    <row r="32" spans="1:11" s="13" customFormat="1" ht="15.75" x14ac:dyDescent="0.4">
      <c r="A32" s="12"/>
      <c r="B32" s="15"/>
      <c r="C32" s="12"/>
      <c r="D32" s="12"/>
      <c r="E32" s="12"/>
      <c r="F32" s="12"/>
      <c r="G32" s="12"/>
      <c r="H32" s="15"/>
      <c r="I32" s="19"/>
      <c r="J32" s="19"/>
      <c r="K32" s="12"/>
    </row>
    <row r="33" spans="1:11" s="13" customFormat="1" ht="15.75" x14ac:dyDescent="0.4">
      <c r="A33" s="12"/>
      <c r="B33" s="15"/>
      <c r="C33" s="12"/>
      <c r="D33" s="12"/>
      <c r="E33" s="12"/>
      <c r="F33" s="12"/>
      <c r="G33" s="12"/>
      <c r="H33" s="15"/>
      <c r="I33" s="19"/>
      <c r="J33" s="19"/>
      <c r="K33" s="12"/>
    </row>
    <row r="34" spans="1:11" s="13" customFormat="1" ht="15.75" x14ac:dyDescent="0.4">
      <c r="A34" s="12"/>
      <c r="B34" s="15"/>
      <c r="C34" s="12"/>
      <c r="D34" s="12"/>
      <c r="E34" s="12"/>
      <c r="F34" s="12"/>
      <c r="G34" s="12"/>
      <c r="H34" s="15"/>
      <c r="I34" s="19"/>
      <c r="J34" s="19"/>
      <c r="K34" s="12"/>
    </row>
    <row r="35" spans="1:11" s="13" customFormat="1" ht="15.75" x14ac:dyDescent="0.4">
      <c r="A35" s="12"/>
      <c r="B35" s="15"/>
      <c r="C35" s="12"/>
      <c r="D35" s="12"/>
      <c r="E35" s="12"/>
      <c r="F35" s="12"/>
      <c r="G35" s="12"/>
      <c r="H35" s="15"/>
      <c r="I35" s="19"/>
      <c r="J35" s="19"/>
      <c r="K35" s="12"/>
    </row>
    <row r="36" spans="1:11" x14ac:dyDescent="0.4">
      <c r="A36" s="3" t="s">
        <v>13</v>
      </c>
    </row>
    <row r="37" spans="1:11" x14ac:dyDescent="0.4">
      <c r="A37" s="3" t="s">
        <v>61</v>
      </c>
    </row>
    <row r="38" spans="1:11" x14ac:dyDescent="0.4">
      <c r="A38" s="3" t="s">
        <v>12</v>
      </c>
    </row>
  </sheetData>
  <mergeCells count="10">
    <mergeCell ref="J1:K1"/>
    <mergeCell ref="A2:K2"/>
    <mergeCell ref="A10:A11"/>
    <mergeCell ref="B10:B11"/>
    <mergeCell ref="C10:C11"/>
    <mergeCell ref="D10:D11"/>
    <mergeCell ref="E10:E11"/>
    <mergeCell ref="F10:F11"/>
    <mergeCell ref="G10:J10"/>
    <mergeCell ref="K10:K11"/>
  </mergeCells>
  <phoneticPr fontId="2"/>
  <pageMargins left="0.51181102362204722" right="0.51181102362204722" top="0.35433070866141736" bottom="0.15748031496062992"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Normal="100" zoomScaleSheetLayoutView="100" workbookViewId="0">
      <selection activeCell="F44" sqref="F44"/>
    </sheetView>
  </sheetViews>
  <sheetFormatPr defaultRowHeight="18.75" x14ac:dyDescent="0.4"/>
  <cols>
    <col min="1" max="1" width="11.25" customWidth="1"/>
    <col min="2" max="2" width="7.875" customWidth="1"/>
    <col min="3" max="3" width="11.125" customWidth="1"/>
    <col min="5" max="5" width="15.125" customWidth="1"/>
    <col min="6" max="6" width="31.25" customWidth="1"/>
    <col min="7" max="7" width="6" customWidth="1"/>
    <col min="8" max="8" width="6.375" customWidth="1"/>
    <col min="9" max="10" width="9" style="16"/>
    <col min="11" max="11" width="25" customWidth="1"/>
  </cols>
  <sheetData>
    <row r="1" spans="1:11" x14ac:dyDescent="0.4">
      <c r="A1" t="s">
        <v>21</v>
      </c>
      <c r="J1" s="28" t="s">
        <v>60</v>
      </c>
      <c r="K1" s="28"/>
    </row>
    <row r="2" spans="1:11" ht="19.5" x14ac:dyDescent="0.4">
      <c r="A2" s="29" t="s">
        <v>14</v>
      </c>
      <c r="B2" s="30"/>
      <c r="C2" s="30"/>
      <c r="D2" s="30"/>
      <c r="E2" s="30"/>
      <c r="F2" s="30"/>
      <c r="G2" s="30"/>
      <c r="H2" s="30"/>
      <c r="I2" s="30"/>
      <c r="J2" s="30"/>
      <c r="K2" s="30"/>
    </row>
    <row r="3" spans="1:11" x14ac:dyDescent="0.4">
      <c r="A3" s="1"/>
      <c r="B3" s="1"/>
      <c r="C3" s="1"/>
      <c r="D3" s="1"/>
      <c r="E3" s="1"/>
      <c r="F3" s="1"/>
      <c r="G3" s="1"/>
      <c r="H3" s="1"/>
      <c r="I3" s="17"/>
      <c r="J3" s="17"/>
      <c r="K3" s="1"/>
    </row>
    <row r="4" spans="1:11" x14ac:dyDescent="0.4">
      <c r="A4" s="8" t="s">
        <v>15</v>
      </c>
      <c r="B4" s="4"/>
      <c r="C4" s="4"/>
      <c r="D4" s="4"/>
      <c r="E4" s="6"/>
      <c r="F4" s="1"/>
      <c r="G4" s="1"/>
      <c r="H4" s="1"/>
      <c r="I4" s="17"/>
      <c r="J4" s="17"/>
      <c r="K4" s="1"/>
    </row>
    <row r="5" spans="1:11" x14ac:dyDescent="0.4">
      <c r="A5" s="9" t="s">
        <v>16</v>
      </c>
      <c r="B5" s="5"/>
      <c r="C5" s="5"/>
      <c r="D5" s="5"/>
      <c r="E5" s="6"/>
      <c r="F5" s="1"/>
      <c r="G5" s="8" t="s">
        <v>17</v>
      </c>
      <c r="H5" s="10"/>
      <c r="I5" s="27"/>
      <c r="J5" s="27"/>
      <c r="K5" s="4"/>
    </row>
    <row r="6" spans="1:11" x14ac:dyDescent="0.4">
      <c r="G6" s="9" t="s">
        <v>18</v>
      </c>
      <c r="H6" s="24"/>
      <c r="I6" s="25"/>
      <c r="J6" s="25"/>
      <c r="K6" s="24"/>
    </row>
    <row r="7" spans="1:11" x14ac:dyDescent="0.4">
      <c r="A7" s="10" t="s">
        <v>20</v>
      </c>
      <c r="B7" s="10"/>
      <c r="C7" s="10"/>
      <c r="G7" s="9" t="s">
        <v>62</v>
      </c>
      <c r="H7" s="24"/>
      <c r="I7" s="25"/>
      <c r="J7" s="23"/>
      <c r="K7" s="10"/>
    </row>
    <row r="8" spans="1:11" x14ac:dyDescent="0.4">
      <c r="G8" s="9" t="s">
        <v>19</v>
      </c>
      <c r="H8" s="24"/>
      <c r="I8" s="25"/>
      <c r="J8" s="25"/>
      <c r="K8" s="10"/>
    </row>
    <row r="9" spans="1:11" x14ac:dyDescent="0.4">
      <c r="H9" s="7"/>
    </row>
    <row r="10" spans="1:11" ht="18.75" customHeight="1" x14ac:dyDescent="0.4">
      <c r="A10" s="31" t="s">
        <v>0</v>
      </c>
      <c r="B10" s="31" t="s">
        <v>1</v>
      </c>
      <c r="C10" s="32" t="s">
        <v>2</v>
      </c>
      <c r="D10" s="32" t="s">
        <v>3</v>
      </c>
      <c r="E10" s="32" t="s">
        <v>4</v>
      </c>
      <c r="F10" s="33" t="s">
        <v>5</v>
      </c>
      <c r="G10" s="32" t="s">
        <v>6</v>
      </c>
      <c r="H10" s="32"/>
      <c r="I10" s="32"/>
      <c r="J10" s="32"/>
      <c r="K10" s="32" t="s">
        <v>11</v>
      </c>
    </row>
    <row r="11" spans="1:11" x14ac:dyDescent="0.4">
      <c r="A11" s="31"/>
      <c r="B11" s="31"/>
      <c r="C11" s="32"/>
      <c r="D11" s="32"/>
      <c r="E11" s="32"/>
      <c r="F11" s="33"/>
      <c r="G11" s="2" t="s">
        <v>7</v>
      </c>
      <c r="H11" s="2" t="s">
        <v>8</v>
      </c>
      <c r="I11" s="18" t="s">
        <v>9</v>
      </c>
      <c r="J11" s="18" t="s">
        <v>10</v>
      </c>
      <c r="K11" s="32"/>
    </row>
    <row r="12" spans="1:11" s="13" customFormat="1" ht="15.75" x14ac:dyDescent="0.4">
      <c r="A12" s="11" t="s">
        <v>24</v>
      </c>
      <c r="B12" s="15" t="s">
        <v>23</v>
      </c>
      <c r="C12" s="12" t="s">
        <v>25</v>
      </c>
      <c r="D12" s="12" t="s">
        <v>27</v>
      </c>
      <c r="E12" s="12" t="s">
        <v>26</v>
      </c>
      <c r="F12" s="12" t="s">
        <v>28</v>
      </c>
      <c r="G12" s="12">
        <v>1</v>
      </c>
      <c r="H12" s="12" t="s">
        <v>29</v>
      </c>
      <c r="I12" s="19"/>
      <c r="J12" s="19">
        <f>SUM(J14:J16)</f>
        <v>7300</v>
      </c>
      <c r="K12" s="12"/>
    </row>
    <row r="13" spans="1:11" s="13" customFormat="1" ht="15.75" customHeight="1" x14ac:dyDescent="0.4">
      <c r="A13" s="12"/>
      <c r="B13" s="15"/>
      <c r="C13" s="12"/>
      <c r="D13" s="12"/>
      <c r="E13" s="12" t="s">
        <v>30</v>
      </c>
      <c r="F13" s="14"/>
      <c r="G13" s="12"/>
      <c r="H13" s="12"/>
      <c r="I13" s="19"/>
      <c r="J13" s="19"/>
      <c r="K13" s="12"/>
    </row>
    <row r="14" spans="1:11" s="13" customFormat="1" ht="15.75" x14ac:dyDescent="0.4">
      <c r="A14" s="12"/>
      <c r="B14" s="15"/>
      <c r="C14" s="12"/>
      <c r="D14" s="12"/>
      <c r="E14" s="12" t="s">
        <v>32</v>
      </c>
      <c r="F14" s="14" t="s">
        <v>31</v>
      </c>
      <c r="G14" s="12">
        <v>2</v>
      </c>
      <c r="H14" s="15" t="s">
        <v>33</v>
      </c>
      <c r="I14" s="19">
        <v>2000</v>
      </c>
      <c r="J14" s="19">
        <v>4000</v>
      </c>
      <c r="K14" s="12"/>
    </row>
    <row r="15" spans="1:11" s="13" customFormat="1" ht="15.75" x14ac:dyDescent="0.4">
      <c r="A15" s="12"/>
      <c r="B15" s="15"/>
      <c r="C15" s="12"/>
      <c r="D15" s="12"/>
      <c r="E15" s="12" t="s">
        <v>34</v>
      </c>
      <c r="F15" s="12" t="s">
        <v>49</v>
      </c>
      <c r="G15" s="12">
        <v>0.6</v>
      </c>
      <c r="H15" s="15" t="s">
        <v>35</v>
      </c>
      <c r="I15" s="19">
        <v>3000</v>
      </c>
      <c r="J15" s="19">
        <v>1800</v>
      </c>
      <c r="K15" s="12"/>
    </row>
    <row r="16" spans="1:11" s="13" customFormat="1" ht="15.75" x14ac:dyDescent="0.4">
      <c r="A16" s="12"/>
      <c r="B16" s="15"/>
      <c r="C16" s="12"/>
      <c r="D16" s="12"/>
      <c r="E16" s="12" t="s">
        <v>36</v>
      </c>
      <c r="F16" s="12"/>
      <c r="G16" s="12">
        <v>0.1</v>
      </c>
      <c r="H16" s="15" t="s">
        <v>37</v>
      </c>
      <c r="I16" s="19">
        <v>15000</v>
      </c>
      <c r="J16" s="19">
        <v>1500</v>
      </c>
      <c r="K16" s="12"/>
    </row>
    <row r="17" spans="1:11" s="13" customFormat="1" ht="15.75" x14ac:dyDescent="0.4">
      <c r="A17" s="12"/>
      <c r="B17" s="15"/>
      <c r="C17" s="12"/>
      <c r="D17" s="12"/>
      <c r="E17" s="12"/>
      <c r="F17" s="12"/>
      <c r="G17" s="12"/>
      <c r="H17" s="15"/>
      <c r="I17" s="19"/>
      <c r="J17" s="19"/>
      <c r="K17" s="12"/>
    </row>
    <row r="18" spans="1:11" s="13" customFormat="1" ht="15.75" x14ac:dyDescent="0.4">
      <c r="A18" s="12" t="s">
        <v>22</v>
      </c>
      <c r="B18" s="15" t="s">
        <v>45</v>
      </c>
      <c r="C18" s="12" t="s">
        <v>25</v>
      </c>
      <c r="D18" s="12" t="s">
        <v>46</v>
      </c>
      <c r="E18" s="12" t="s">
        <v>47</v>
      </c>
      <c r="F18" s="12" t="s">
        <v>48</v>
      </c>
      <c r="G18" s="12">
        <v>1</v>
      </c>
      <c r="H18" s="15" t="s">
        <v>29</v>
      </c>
      <c r="I18" s="19"/>
      <c r="J18" s="19">
        <f>SUM(J20:J21)</f>
        <v>26500</v>
      </c>
      <c r="K18" s="12"/>
    </row>
    <row r="19" spans="1:11" s="13" customFormat="1" ht="15.75" x14ac:dyDescent="0.4">
      <c r="A19" s="12"/>
      <c r="B19" s="15"/>
      <c r="C19" s="12"/>
      <c r="D19" s="12"/>
      <c r="E19" s="12" t="s">
        <v>30</v>
      </c>
      <c r="F19" s="12"/>
      <c r="G19" s="12"/>
      <c r="H19" s="15"/>
      <c r="I19" s="19"/>
      <c r="J19" s="19"/>
      <c r="K19" s="12"/>
    </row>
    <row r="20" spans="1:11" s="13" customFormat="1" ht="15.75" x14ac:dyDescent="0.4">
      <c r="A20" s="12"/>
      <c r="B20" s="15"/>
      <c r="C20" s="12"/>
      <c r="D20" s="12"/>
      <c r="E20" s="12" t="s">
        <v>47</v>
      </c>
      <c r="F20" s="12" t="s">
        <v>50</v>
      </c>
      <c r="G20" s="12">
        <v>1</v>
      </c>
      <c r="H20" s="15" t="s">
        <v>51</v>
      </c>
      <c r="I20" s="19"/>
      <c r="J20" s="19">
        <v>25000</v>
      </c>
      <c r="K20" s="12"/>
    </row>
    <row r="21" spans="1:11" s="13" customFormat="1" ht="15.75" x14ac:dyDescent="0.4">
      <c r="A21" s="12"/>
      <c r="B21" s="15"/>
      <c r="C21" s="12"/>
      <c r="D21" s="12"/>
      <c r="E21" s="12" t="s">
        <v>36</v>
      </c>
      <c r="F21" s="12"/>
      <c r="G21" s="12">
        <v>0.1</v>
      </c>
      <c r="H21" s="15" t="s">
        <v>37</v>
      </c>
      <c r="I21" s="19">
        <v>15000</v>
      </c>
      <c r="J21" s="19">
        <v>1500</v>
      </c>
      <c r="K21" s="12"/>
    </row>
    <row r="22" spans="1:11" s="13" customFormat="1" ht="15.75" x14ac:dyDescent="0.4">
      <c r="A22" s="12"/>
      <c r="B22" s="15"/>
      <c r="C22" s="12"/>
      <c r="D22" s="12"/>
      <c r="E22" s="12"/>
      <c r="F22" s="12"/>
      <c r="G22" s="12"/>
      <c r="H22" s="15"/>
      <c r="I22" s="19"/>
      <c r="J22" s="19"/>
      <c r="K22" s="12"/>
    </row>
    <row r="23" spans="1:11" s="13" customFormat="1" ht="15.75" x14ac:dyDescent="0.4">
      <c r="A23" s="12" t="s">
        <v>24</v>
      </c>
      <c r="B23" s="15" t="s">
        <v>52</v>
      </c>
      <c r="C23" s="12" t="s">
        <v>38</v>
      </c>
      <c r="D23" s="12" t="s">
        <v>27</v>
      </c>
      <c r="E23" s="12" t="s">
        <v>26</v>
      </c>
      <c r="F23" s="12" t="s">
        <v>39</v>
      </c>
      <c r="G23" s="12">
        <v>1</v>
      </c>
      <c r="H23" s="12" t="s">
        <v>29</v>
      </c>
      <c r="I23" s="19"/>
      <c r="J23" s="19">
        <f>SUM(J25:J29)</f>
        <v>13200</v>
      </c>
      <c r="K23" s="12"/>
    </row>
    <row r="24" spans="1:11" s="13" customFormat="1" ht="15.75" x14ac:dyDescent="0.4">
      <c r="A24" s="12"/>
      <c r="B24" s="15"/>
      <c r="C24" s="12"/>
      <c r="D24" s="12"/>
      <c r="E24" s="12" t="s">
        <v>30</v>
      </c>
      <c r="F24" s="14"/>
      <c r="G24" s="12"/>
      <c r="H24" s="12"/>
      <c r="I24" s="19"/>
      <c r="J24" s="19"/>
      <c r="K24" s="12"/>
    </row>
    <row r="25" spans="1:11" s="13" customFormat="1" ht="15.75" x14ac:dyDescent="0.4">
      <c r="A25" s="12"/>
      <c r="B25" s="15"/>
      <c r="C25" s="12"/>
      <c r="D25" s="12"/>
      <c r="E25" s="12" t="s">
        <v>32</v>
      </c>
      <c r="F25" s="14" t="s">
        <v>31</v>
      </c>
      <c r="G25" s="12">
        <v>2</v>
      </c>
      <c r="H25" s="15" t="s">
        <v>33</v>
      </c>
      <c r="I25" s="19">
        <v>2000</v>
      </c>
      <c r="J25" s="19">
        <v>4000</v>
      </c>
      <c r="K25" s="12"/>
    </row>
    <row r="26" spans="1:11" s="13" customFormat="1" ht="15.75" x14ac:dyDescent="0.4">
      <c r="A26" s="12"/>
      <c r="B26" s="15"/>
      <c r="C26" s="12"/>
      <c r="D26" s="12"/>
      <c r="E26" s="12" t="s">
        <v>34</v>
      </c>
      <c r="F26" s="12" t="s">
        <v>41</v>
      </c>
      <c r="G26" s="12">
        <v>0.6</v>
      </c>
      <c r="H26" s="15" t="s">
        <v>35</v>
      </c>
      <c r="I26" s="19">
        <v>3000</v>
      </c>
      <c r="J26" s="19">
        <v>1800</v>
      </c>
      <c r="K26" s="12"/>
    </row>
    <row r="27" spans="1:11" s="13" customFormat="1" ht="15.75" x14ac:dyDescent="0.4">
      <c r="A27" s="12"/>
      <c r="B27" s="15"/>
      <c r="C27" s="12"/>
      <c r="D27" s="12"/>
      <c r="E27" s="13" t="s">
        <v>40</v>
      </c>
      <c r="F27" s="12" t="s">
        <v>42</v>
      </c>
      <c r="G27" s="12">
        <v>1.2</v>
      </c>
      <c r="H27" s="15" t="s">
        <v>35</v>
      </c>
      <c r="I27" s="19">
        <v>3000</v>
      </c>
      <c r="J27" s="19">
        <v>3600</v>
      </c>
      <c r="K27" s="12"/>
    </row>
    <row r="28" spans="1:11" s="13" customFormat="1" ht="15.75" x14ac:dyDescent="0.4">
      <c r="A28" s="12"/>
      <c r="B28" s="15"/>
      <c r="C28" s="12"/>
      <c r="D28" s="12"/>
      <c r="E28" s="12" t="s">
        <v>43</v>
      </c>
      <c r="F28" s="12" t="s">
        <v>44</v>
      </c>
      <c r="G28" s="12">
        <v>2</v>
      </c>
      <c r="H28" s="15" t="s">
        <v>33</v>
      </c>
      <c r="I28" s="19">
        <v>400</v>
      </c>
      <c r="J28" s="19">
        <v>800</v>
      </c>
      <c r="K28" s="12"/>
    </row>
    <row r="29" spans="1:11" s="13" customFormat="1" ht="15.75" x14ac:dyDescent="0.4">
      <c r="A29" s="12"/>
      <c r="B29" s="15"/>
      <c r="C29" s="12"/>
      <c r="D29" s="12"/>
      <c r="E29" s="12" t="s">
        <v>36</v>
      </c>
      <c r="F29" s="12"/>
      <c r="G29" s="12">
        <v>0.2</v>
      </c>
      <c r="H29" s="15" t="s">
        <v>37</v>
      </c>
      <c r="I29" s="19">
        <v>15000</v>
      </c>
      <c r="J29" s="19">
        <v>3000</v>
      </c>
      <c r="K29" s="12"/>
    </row>
    <row r="30" spans="1:11" s="13" customFormat="1" ht="15.75" x14ac:dyDescent="0.4">
      <c r="A30" s="12"/>
      <c r="B30" s="15"/>
      <c r="C30" s="12"/>
      <c r="D30" s="12"/>
      <c r="E30" s="12"/>
      <c r="F30" s="12"/>
      <c r="G30" s="12"/>
      <c r="H30" s="15"/>
      <c r="I30" s="19"/>
      <c r="J30" s="19"/>
      <c r="K30" s="12"/>
    </row>
    <row r="31" spans="1:11" s="13" customFormat="1" ht="15.75" x14ac:dyDescent="0.4">
      <c r="A31" s="12"/>
      <c r="B31" s="15"/>
      <c r="C31" s="12"/>
      <c r="D31" s="12"/>
      <c r="E31" s="12" t="s">
        <v>53</v>
      </c>
      <c r="F31" s="12"/>
      <c r="G31" s="12"/>
      <c r="H31" s="15"/>
      <c r="I31" s="19"/>
      <c r="J31" s="19">
        <f>J12+J18+J23</f>
        <v>47000</v>
      </c>
      <c r="K31" s="12"/>
    </row>
    <row r="32" spans="1:11" s="13" customFormat="1" ht="15.75" x14ac:dyDescent="0.4">
      <c r="A32" s="12"/>
      <c r="B32" s="15"/>
      <c r="C32" s="12"/>
      <c r="D32" s="12"/>
      <c r="E32" s="12" t="s">
        <v>54</v>
      </c>
      <c r="F32" s="12"/>
      <c r="G32" s="12"/>
      <c r="H32" s="15"/>
      <c r="I32" s="19"/>
      <c r="J32" s="19">
        <v>4700</v>
      </c>
      <c r="K32" s="12"/>
    </row>
    <row r="33" spans="1:11" s="13" customFormat="1" ht="15.75" x14ac:dyDescent="0.4">
      <c r="A33" s="12"/>
      <c r="B33" s="15"/>
      <c r="C33" s="12"/>
      <c r="D33" s="12"/>
      <c r="E33" s="12" t="s">
        <v>55</v>
      </c>
      <c r="F33" s="12"/>
      <c r="G33" s="12"/>
      <c r="H33" s="15"/>
      <c r="I33" s="19"/>
      <c r="J33" s="19">
        <f>SUM(J31:J32)</f>
        <v>51700</v>
      </c>
      <c r="K33" s="12"/>
    </row>
    <row r="34" spans="1:11" s="13" customFormat="1" ht="15.75" x14ac:dyDescent="0.4">
      <c r="A34" s="12"/>
      <c r="B34" s="15"/>
      <c r="C34" s="12"/>
      <c r="D34" s="12"/>
      <c r="E34" s="12" t="s">
        <v>56</v>
      </c>
      <c r="F34" s="12"/>
      <c r="G34" s="12"/>
      <c r="H34" s="15"/>
      <c r="I34" s="19"/>
      <c r="J34" s="19">
        <f>J33*0.08</f>
        <v>4136</v>
      </c>
      <c r="K34" s="12" t="s">
        <v>57</v>
      </c>
    </row>
    <row r="35" spans="1:11" s="13" customFormat="1" ht="15.75" x14ac:dyDescent="0.4">
      <c r="A35" s="12"/>
      <c r="B35" s="15"/>
      <c r="C35" s="12"/>
      <c r="D35" s="12"/>
      <c r="E35" s="12" t="s">
        <v>58</v>
      </c>
      <c r="F35" s="12"/>
      <c r="G35" s="12"/>
      <c r="H35" s="15"/>
      <c r="I35" s="19"/>
      <c r="J35" s="19">
        <f>J33+J34</f>
        <v>55836</v>
      </c>
      <c r="K35" s="12"/>
    </row>
    <row r="36" spans="1:11" x14ac:dyDescent="0.4">
      <c r="A36" s="3" t="s">
        <v>13</v>
      </c>
    </row>
    <row r="37" spans="1:11" x14ac:dyDescent="0.4">
      <c r="A37" s="3" t="s">
        <v>61</v>
      </c>
    </row>
    <row r="38" spans="1:11" x14ac:dyDescent="0.4">
      <c r="A38" s="3" t="s">
        <v>12</v>
      </c>
    </row>
  </sheetData>
  <mergeCells count="10">
    <mergeCell ref="J1:K1"/>
    <mergeCell ref="A2:K2"/>
    <mergeCell ref="A10:A11"/>
    <mergeCell ref="B10:B11"/>
    <mergeCell ref="C10:C11"/>
    <mergeCell ref="D10:D11"/>
    <mergeCell ref="E10:E11"/>
    <mergeCell ref="F10:F11"/>
    <mergeCell ref="G10:J10"/>
    <mergeCell ref="K10:K11"/>
  </mergeCells>
  <phoneticPr fontId="2"/>
  <pageMargins left="0.51181102362204722" right="0.51181102362204722" top="0.35433070866141736" bottom="0.15748031496062992" header="0.31496062992125984" footer="0.31496062992125984"/>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見積書</vt:lpstr>
      <vt:lpstr>見積書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0119 iwashita</dc:creator>
  <cp:lastModifiedBy>0168 ootani</cp:lastModifiedBy>
  <cp:lastPrinted>2025-03-03T00:37:38Z</cp:lastPrinted>
  <dcterms:created xsi:type="dcterms:W3CDTF">2018-10-01T05:09:50Z</dcterms:created>
  <dcterms:modified xsi:type="dcterms:W3CDTF">2025-03-03T00:41:24Z</dcterms:modified>
</cp:coreProperties>
</file>