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sheet17.xml" ContentType="application/vnd.openxmlformats-officedocument.spreadsheetml.worksheet+xml"/>
  <Override PartName="/xl/worksheets/sheet16.xml" ContentType="application/vnd.openxmlformats-officedocument.spreadsheetml.worksheet+xml"/>
  <Override PartName="/xl/worksheets/_rels/sheet16.xml.rels" ContentType="application/vnd.openxmlformats-package.relationships+xml"/>
  <Override PartName="/xl/worksheets/_rels/sheet15.xml.rels" ContentType="application/vnd.openxmlformats-package.relationships+xml"/>
  <Override PartName="/xl/worksheets/_rels/sheet14.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2.xml.rels" ContentType="application/vnd.openxmlformats-package.relationships+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<sst xmlns="http://schemas.openxmlformats.org/spreadsheetml/2006/main" count="1151" uniqueCount="517">
  <si>
    <r>
      <rPr>
        <b val="true"/>
        <sz val="28"/>
        <rFont val="DejaVu Sans"/>
        <family val="2"/>
      </rPr>
      <t xml:space="preserve">令和</t>
    </r>
    <r>
      <rPr>
        <b val="true"/>
        <sz val="28"/>
        <rFont val="ＭＳ ゴシック"/>
        <family val="3"/>
      </rPr>
      <t xml:space="preserve">3</t>
    </r>
    <r>
      <rPr>
        <b val="true"/>
        <sz val="28"/>
        <rFont val="DejaVu Sans"/>
        <family val="2"/>
      </rPr>
      <t xml:space="preserve">年度　財政状況資料集</t>
    </r>
  </si>
  <si>
    <t xml:space="preserve">総括表（市町村）</t>
  </si>
  <si>
    <t xml:space="preserve">都道府県名</t>
  </si>
  <si>
    <t xml:space="preserve">熊本県</t>
  </si>
  <si>
    <t xml:space="preserve">市町村類型</t>
  </si>
  <si>
    <t xml:space="preserve">Ⅱ－１</t>
  </si>
  <si>
    <t xml:space="preserve">指定団体等の指定状況</t>
  </si>
  <si>
    <t xml:space="preserve">区分</t>
  </si>
  <si>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</si>
  <si>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</si>
  <si>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</si>
  <si>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</si>
  <si>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</si>
  <si>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</si>
  <si>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</si>
  <si>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</si>
  <si>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</si>
  <si>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</si>
  <si>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</si>
  <si>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西原村</t>
  </si>
  <si>
    <t xml:space="preserve">地方交付税種地</t>
  </si>
  <si>
    <t xml:space="preserve">2-3</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</si>
  <si>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</si>
  <si>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</si>
  <si>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</si>
  <si>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</si>
  <si>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</si>
  <si>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</si>
  <si>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</si>
  <si>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</si>
  <si>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</si>
  <si>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</si>
  <si>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</si>
  <si>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</si>
  <si>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</si>
  <si>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</si>
  <si>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</si>
  <si>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</si>
  <si>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</si>
  <si>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</si>
  <si>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</si>
  <si>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</si>
  <si>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-5.5</t>
  </si>
  <si>
    <t xml:space="preserve">山振</t>
  </si>
  <si>
    <t xml:space="preserve">○</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</si>
  <si>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</si>
  <si>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</si>
  <si>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</si>
  <si>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</si>
  <si>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DejaVu Sans"/>
        <family val="2"/>
      </rPr>
      <t xml:space="preserve">令</t>
    </r>
    <r>
      <rPr>
        <sz val="9"/>
        <rFont val="ＭＳ ゴシック"/>
        <family val="3"/>
      </rPr>
      <t xml:space="preserve">04.01.01(</t>
    </r>
    <r>
      <rPr>
        <sz val="9"/>
        <rFont val="DejaVu Sans"/>
        <family val="2"/>
      </rPr>
      <t xml:space="preserve">人</t>
    </r>
    <r>
      <rPr>
        <sz val="9"/>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</si>
  <si>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</si>
  <si>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</si>
  <si>
    <t xml:space="preserve">低開発</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</si>
  <si>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</si>
  <si>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</si>
  <si>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</si>
  <si>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</si>
  <si>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</si>
  <si>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実質単年度収支</t>
  </si>
  <si>
    <t xml:space="preserve">　実質公債費比率</t>
  </si>
  <si>
    <r>
      <rPr>
        <sz val="9"/>
        <rFont val="DejaVu Sans"/>
        <family val="2"/>
      </rPr>
      <t xml:space="preserve">令</t>
    </r>
    <r>
      <rPr>
        <sz val="9"/>
        <rFont val="ＭＳ ゴシック"/>
        <family val="3"/>
      </rPr>
      <t xml:space="preserve">03.01.01(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</si>
  <si>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</si>
  <si>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</si>
  <si>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</si>
  <si>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</si>
  <si>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</si>
  <si>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-0.3</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</si>
  <si>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</si>
  <si>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</si>
  <si>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t xml:space="preserve">-0.0</t>
  </si>
  <si>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</si>
  <si>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</si>
  <si>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</si>
  <si>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</si>
  <si>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</si>
  <si>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</si>
  <si>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</si>
  <si>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職員の状況</t>
  </si>
  <si>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</si>
  <si>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</si>
  <si>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</si>
  <si>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</si>
  <si>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</si>
  <si>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</si>
  <si>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</si>
  <si>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</si>
  <si>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</si>
  <si>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</si>
  <si>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</si>
  <si>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</si>
  <si>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</si>
  <si>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</si>
  <si>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</si>
  <si>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</si>
  <si>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</si>
  <si>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</si>
  <si>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</si>
  <si>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</si>
  <si>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</si>
  <si>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</si>
  <si>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</si>
  <si>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</si>
  <si>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</si>
  <si>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</si>
  <si>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</si>
  <si>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</si>
  <si>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</si>
  <si>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</si>
  <si>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</si>
  <si>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</si>
  <si>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</si>
  <si>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</si>
  <si>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</si>
  <si>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</si>
  <si>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</si>
  <si>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</si>
  <si>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</si>
  <si>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</si>
  <si>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</si>
  <si>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</si>
  <si>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内の数値は、「減収補塡債（特例分）」「猶予特例債」及び「臨時財政対策債」を除いて算出したものである。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</si>
  <si>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</si>
  <si>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</si>
  <si>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</si>
  <si>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</si>
  <si>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</si>
  <si>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：人口については、調査対象年度の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</si>
  <si>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sz val="9"/>
        <color rgb="FF000000"/>
        <rFont val="ＭＳ ゴシック"/>
        <family val="3"/>
      </rPr>
      <t xml:space="preserve">※8</t>
    </r>
    <r>
      <rPr>
        <sz val="9"/>
        <color rgb="FF000000"/>
        <rFont val="DejaVu Sans"/>
        <family val="2"/>
      </rPr>
      <t xml:space="preserve">：職員の状況については、令和</t>
    </r>
    <r>
      <rPr>
        <sz val="9"/>
        <color rgb="FF000000"/>
        <rFont val="ＭＳ ゴシック"/>
        <family val="3"/>
      </rPr>
      <t xml:space="preserve">3</t>
    </r>
    <r>
      <rPr>
        <sz val="9"/>
        <color rgb="FF000000"/>
        <rFont val="DejaVu Sans"/>
        <family val="2"/>
      </rPr>
      <t xml:space="preserve">年地方公務員給与実態調査に基づいている。</t>
    </r>
  </si>
  <si>
    <r>
      <rPr>
        <b val="true"/>
        <sz val="9"/>
        <color rgb="FF000000"/>
        <rFont val="DejaVu Sans"/>
        <family val="2"/>
      </rPr>
      <t xml:space="preserve">令和</t>
    </r>
    <r>
      <rPr>
        <b val="true"/>
        <sz val="9"/>
        <color rgb="FF000000"/>
        <rFont val="ＭＳ ゴシック"/>
        <family val="3"/>
      </rPr>
      <t xml:space="preserve">3</t>
    </r>
    <r>
      <rPr>
        <b val="true"/>
        <sz val="9"/>
        <color rgb="FF000000"/>
        <rFont val="DejaVu Sans"/>
        <family val="2"/>
      </rPr>
      <t xml:space="preserve">年度</t>
    </r>
  </si>
  <si>
    <t xml:space="preserve">熊本県西原村</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</si>
  <si>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</si>
  <si>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</si>
  <si>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</si>
  <si>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</si>
  <si>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</si>
  <si>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</si>
  <si>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</si>
  <si>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</si>
  <si>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</si>
  <si>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</si>
  <si>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</si>
  <si>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</si>
  <si>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</si>
  <si>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</si>
  <si>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</si>
  <si>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</si>
  <si>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</si>
  <si>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</si>
  <si>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</si>
  <si>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</si>
  <si>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</si>
  <si>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</si>
  <si>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</si>
  <si>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</si>
  <si>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</si>
  <si>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</si>
  <si>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</si>
  <si>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</si>
  <si>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</si>
  <si>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</si>
  <si>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</si>
  <si>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</si>
  <si>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</si>
  <si>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</si>
  <si>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</si>
  <si>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</si>
  <si>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</si>
  <si>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</si>
  <si>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</si>
  <si>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</si>
  <si>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</si>
  <si>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</si>
  <si>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</si>
  <si>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</si>
  <si>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</si>
  <si>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</si>
  <si>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</si>
  <si>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</si>
  <si>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</si>
  <si>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</si>
  <si>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</si>
  <si>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</si>
  <si>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</si>
  <si>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</si>
  <si>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</si>
  <si>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</si>
  <si>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</si>
  <si>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</si>
  <si>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</si>
  <si>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</si>
  <si>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</si>
  <si>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</si>
  <si>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　新型コロナウイルス感染症対策地方税減収補塡特別交付金</t>
  </si>
  <si>
    <t xml:space="preserve">　　事業所税</t>
  </si>
  <si>
    <t xml:space="preserve">性質別歳出の状況（単位 千円・％）</t>
  </si>
  <si>
    <t xml:space="preserve">地方交付税</t>
  </si>
  <si>
    <t xml:space="preserve">　　都市計画税</t>
  </si>
  <si>
    <t xml:space="preserve">充当一般財源等</t>
  </si>
  <si>
    <t xml:space="preserve">　普通交付税</t>
  </si>
  <si>
    <t xml:space="preserve">　　水利地益税等</t>
  </si>
  <si>
    <t xml:space="preserve">義務的経費計</t>
  </si>
  <si>
    <t xml:space="preserve">　特別交付税</t>
  </si>
  <si>
    <t xml:space="preserve">　法定外目的税</t>
  </si>
  <si>
    <t xml:space="preserve">　人件費</t>
  </si>
  <si>
    <t xml:space="preserve">　震災復興特別交付税</t>
  </si>
  <si>
    <t xml:space="preserve">旧法による税</t>
  </si>
  <si>
    <t xml:space="preserve">　　うち職員給</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</si>
  <si>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</si>
  <si>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　扶助費</t>
  </si>
  <si>
    <t xml:space="preserve">交通安全対策特別交付金</t>
  </si>
  <si>
    <t xml:space="preserve">　公債費</t>
  </si>
  <si>
    <t xml:space="preserve">分担金・負担金</t>
  </si>
  <si>
    <t xml:space="preserve">内訳</t>
  </si>
  <si>
    <t xml:space="preserve">元利償還金</t>
  </si>
  <si>
    <t xml:space="preserve">使用料</t>
  </si>
  <si>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</si>
  <si>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</si>
  <si>
    <t xml:space="preserve">　うち元金</t>
  </si>
  <si>
    <t xml:space="preserve">手数料</t>
  </si>
  <si>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</si>
  <si>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</si>
  <si>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うち利子</t>
  </si>
  <si>
    <t xml:space="preserve">国庫支出金</t>
  </si>
  <si>
    <t xml:space="preserve">・計</t>
  </si>
  <si>
    <t xml:space="preserve">市町村民税</t>
  </si>
  <si>
    <t xml:space="preserve">一時借入金利子</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</si>
  <si>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</si>
  <si>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t xml:space="preserve">純固定資産税</t>
  </si>
  <si>
    <t xml:space="preserve">その他の経費</t>
  </si>
  <si>
    <t xml:space="preserve">都道府県支出金</t>
  </si>
  <si>
    <t xml:space="preserve">　物件費</t>
  </si>
  <si>
    <t xml:space="preserve">財産収入</t>
  </si>
  <si>
    <t xml:space="preserve">公営事業等への繰出</t>
  </si>
  <si>
    <t xml:space="preserve">国民健康保険事業会計の状況</t>
  </si>
  <si>
    <t xml:space="preserve">　維持補修費</t>
  </si>
  <si>
    <t xml:space="preserve">寄附金</t>
  </si>
  <si>
    <t xml:space="preserve">　補助費等</t>
  </si>
  <si>
    <t xml:space="preserve">繰入金</t>
  </si>
  <si>
    <t xml:space="preserve">簡易水道</t>
  </si>
  <si>
    <t xml:space="preserve">再差引収支</t>
  </si>
  <si>
    <t xml:space="preserve">　　うち一部事務組合負担金</t>
  </si>
  <si>
    <t xml:space="preserve">繰越金</t>
  </si>
  <si>
    <t xml:space="preserve">上水道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</si>
  <si>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</si>
  <si>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繰出金</t>
  </si>
  <si>
    <t xml:space="preserve">諸収入</t>
  </si>
  <si>
    <t xml:space="preserve">工業用水道</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</si>
  <si>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</si>
  <si>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積立金</t>
  </si>
  <si>
    <t xml:space="preserve">地方債</t>
  </si>
  <si>
    <t xml:space="preserve">交通</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</si>
  <si>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</si>
  <si>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</si>
  <si>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投資・出資金・貸付金</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</si>
  <si>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</si>
  <si>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国民健康保険</t>
  </si>
  <si>
    <t xml:space="preserve">　前年度繰上充用金</t>
  </si>
  <si>
    <t xml:space="preserve">　うち猶予特例債</t>
  </si>
  <si>
    <t xml:space="preserve">その他</t>
  </si>
  <si>
    <t xml:space="preserve">保険給付費</t>
  </si>
  <si>
    <t xml:space="preserve">投資的経費計</t>
  </si>
  <si>
    <t xml:space="preserve">　うち臨時財政対策債</t>
  </si>
  <si>
    <t xml:space="preserve">　　うち人件費</t>
  </si>
  <si>
    <t xml:space="preserve">歳入合計</t>
  </si>
  <si>
    <t xml:space="preserve">普通建設事業費</t>
  </si>
  <si>
    <t xml:space="preserve">　うち補助</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</si>
  <si>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</si>
  <si>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</si>
  <si>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</si>
  <si>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</si>
  <si>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</si>
  <si>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</si>
  <si>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</si>
  <si>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令和</t>
    </r>
    <r>
      <rPr>
        <b val="true"/>
        <sz val="12"/>
        <color rgb="FF000000"/>
        <rFont val="ＭＳ ゴシック"/>
        <family val="3"/>
      </rPr>
      <t xml:space="preserve">3</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</si>
  <si>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</si>
  <si>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</si>
  <si>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</si>
  <si>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</si>
  <si>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</si>
  <si>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</si>
  <si>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</si>
  <si>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</si>
  <si>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</si>
  <si>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</si>
  <si>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</si>
  <si>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</si>
  <si>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</si>
  <si>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</si>
  <si>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</si>
  <si>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</si>
  <si>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</si>
  <si>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</si>
  <si>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</si>
  <si>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</si>
  <si>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</si>
  <si>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</si>
  <si>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</si>
  <si>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</si>
  <si>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</si>
  <si>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</si>
  <si>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</si>
  <si>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</si>
  <si>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</si>
  <si>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</si>
  <si>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t xml:space="preserve">国民健康保険特別会計</t>
  </si>
  <si>
    <t xml:space="preserve">介護保険特別会計</t>
  </si>
  <si>
    <t xml:space="preserve">後期高齢者医療特別会計</t>
  </si>
  <si>
    <t xml:space="preserve">西原村工業用水道事業会計</t>
  </si>
  <si>
    <t xml:space="preserve">法適用企業</t>
  </si>
  <si>
    <t xml:space="preserve">西原村中央簡易水道事業特別会計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</si>
  <si>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</si>
  <si>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</si>
  <si>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</si>
  <si>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</si>
  <si>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</si>
  <si>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</si>
  <si>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熊本県市町村総合事務組合</t>
  </si>
  <si>
    <t xml:space="preserve">特別会計（交通災害共済事業）分を含む</t>
  </si>
  <si>
    <t xml:space="preserve">大津町・西原村原野組合</t>
  </si>
  <si>
    <t xml:space="preserve">益城、嘉島、西原環境衛生施設組合</t>
  </si>
  <si>
    <t xml:space="preserve">阿蘇広域行政事務組合（一般会計）</t>
  </si>
  <si>
    <t xml:space="preserve">阿蘇広域行政事務組合（養護老人ホーム湯の里荘特別会計）</t>
  </si>
  <si>
    <t xml:space="preserve">熊本県後期高齢者医療広域連合）一般会計</t>
  </si>
  <si>
    <t xml:space="preserve">熊本県後期高齢者医療広域連合（後期高齢者医療特別会計）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</si>
  <si>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</si>
  <si>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</si>
  <si>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</si>
  <si>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</si>
  <si>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</si>
  <si>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</si>
  <si>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</si>
  <si>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</si>
  <si>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令和元年度</t>
  </si>
  <si>
    <r>
      <rPr>
        <sz val="14"/>
        <color rgb="FF000000"/>
        <rFont val="DejaVu Sans"/>
        <family val="2"/>
      </rPr>
      <t xml:space="preserve">令和</t>
    </r>
    <r>
      <rPr>
        <sz val="14"/>
        <color rgb="FF000000"/>
        <rFont val="ＭＳ Ｐゴシック"/>
        <family val="3"/>
      </rPr>
      <t xml:space="preserve">2</t>
    </r>
    <r>
      <rPr>
        <sz val="14"/>
        <color rgb="FF000000"/>
        <rFont val="DejaVu Sans"/>
        <family val="2"/>
      </rPr>
      <t xml:space="preserve">年度</t>
    </r>
  </si>
  <si>
    <r>
      <rPr>
        <sz val="14"/>
        <color rgb="FF000000"/>
        <rFont val="DejaVu Sans"/>
        <family val="2"/>
      </rPr>
      <t xml:space="preserve">令和</t>
    </r>
    <r>
      <rPr>
        <sz val="14"/>
        <color rgb="FF000000"/>
        <rFont val="ＭＳ Ｐゴシック"/>
        <family val="3"/>
      </rPr>
      <t xml:space="preserve">3</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</si>
  <si>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</si>
  <si>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</si>
  <si>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</si>
  <si>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</si>
  <si>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</si>
  <si>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</si>
  <si>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</si>
  <si>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</si>
  <si>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</si>
  <si>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</si>
  <si>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</si>
  <si>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</si>
  <si>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</si>
  <si>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</si>
  <si>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</si>
  <si>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</si>
  <si>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</si>
  <si>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</si>
  <si>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</si>
  <si>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</si>
  <si>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</si>
  <si>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</si>
  <si>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</si>
  <si>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</si>
  <si>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</si>
  <si>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</si>
  <si>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</si>
  <si>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</si>
  <si>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</si>
  <si>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</si>
  <si>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</si>
  <si>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</si>
  <si>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</si>
  <si>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</si>
  <si>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</si>
  <si>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</si>
  <si>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西原村介護保険特別会計</t>
  </si>
  <si>
    <t xml:space="preserve">基準財政需要額算入見込額 </t>
  </si>
  <si>
    <t xml:space="preserve">西原村後期高齢者医療特別会計</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</si>
  <si>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</si>
  <si>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</si>
  <si>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</si>
  <si>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</si>
  <si>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</si>
  <si>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</si>
  <si>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</si>
  <si>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</si>
  <si>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</si>
  <si>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</si>
  <si>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</si>
  <si>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</si>
  <si>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</si>
  <si>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</si>
  <si>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</si>
  <si>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</si>
  <si>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</si>
  <si>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</si>
  <si>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</si>
  <si>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</si>
  <si>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</si>
  <si>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</si>
  <si>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</si>
  <si>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</si>
  <si>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</si>
  <si>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</si>
  <si>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</si>
  <si>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</si>
  <si>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</si>
  <si>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</si>
  <si>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</si>
  <si>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</si>
  <si>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</si>
  <si>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</si>
  <si>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</si>
  <si>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</si>
  <si>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</si>
  <si>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</si>
  <si>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</si>
  <si>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</si>
  <si>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</si>
  <si>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</si>
  <si>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</si>
  <si>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</si>
  <si>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（注）人口については、各調査対象年度の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</si>
  <si>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</si>
  <si>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</si>
  <si>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</si>
  <si>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</si>
  <si>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</si>
  <si>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</si>
  <si>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</si>
  <si>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</si>
  <si>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</si>
  <si>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</si>
  <si>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</si>
  <si>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※令和</t>
    </r>
    <r>
      <rPr>
        <sz val="11"/>
        <color rgb="FF000000"/>
        <rFont val="ＭＳ ゴシック"/>
        <family val="3"/>
      </rPr>
      <t xml:space="preserve">4</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</si>
  <si>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</si>
  <si>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</si>
  <si>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</si>
  <si>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</si>
  <si>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</si>
  <si>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</si>
  <si>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</si>
  <si>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H29</t>
  </si>
  <si>
    <t xml:space="preserve">うち単独分</t>
  </si>
  <si>
    <t xml:space="preserve"> H30</t>
  </si>
  <si>
    <t xml:space="preserve"> R01</t>
  </si>
  <si>
    <t xml:space="preserve"> R02</t>
  </si>
  <si>
    <t xml:space="preserve"> R03</t>
  </si>
  <si>
    <t xml:space="preserve"> 過去５年間平均</t>
  </si>
  <si>
    <t xml:space="preserve">標準財政規模比（％）</t>
  </si>
  <si>
    <t xml:space="preserve">年度</t>
  </si>
  <si>
    <t xml:space="preserve">H29</t>
  </si>
  <si>
    <t xml:space="preserve">H30</t>
  </si>
  <si>
    <t xml:space="preserve">R01</t>
  </si>
  <si>
    <t xml:space="preserve">R02</t>
  </si>
  <si>
    <t xml:space="preserve">R03</t>
  </si>
  <si>
    <t xml:space="preserve">財政調整基金残高</t>
  </si>
  <si>
    <t xml:space="preserve">実質収支額</t>
  </si>
  <si>
    <t xml:space="preserve">会計</t>
  </si>
  <si>
    <t xml:space="preserve">その他会計（赤字）</t>
  </si>
  <si>
    <t xml:space="preserve">その他会計（黒字）</t>
  </si>
  <si>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</si>
  <si>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</si>
  <si>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</si>
  <si>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</si>
  <si>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r>
      <rPr>
        <sz val="13"/>
        <color rgb="FF000000"/>
        <rFont val="DejaVu Sans"/>
        <family val="2"/>
      </rPr>
      <t xml:space="preserve">減債基金積立不足算定額※</t>
    </r>
    <r>
      <rPr>
        <sz val="13"/>
        <color rgb="FF000000"/>
        <rFont val="ＭＳ ゴシック"/>
        <family val="3"/>
      </rPr>
      <t xml:space="preserve">2</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</si>
  <si>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</si>
  <si>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</si>
  <si>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</si>
  <si>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</si>
  <si>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</si>
  <si>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</si>
  <si>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</si>
  <si>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ＭＳ ゴシック"/>
        <family val="3"/>
      </rPr>
      <t xml:space="preserve">※1 </t>
    </r>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</si>
  <si>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t>
  </si>
  <si>
    <r>
      <rPr>
        <sz val="13"/>
        <color rgb="FF000000"/>
        <rFont val="ＭＳ ゴシック"/>
        <family val="3"/>
      </rPr>
      <t xml:space="preserve">H28</t>
    </r>
    <r>
      <rPr>
        <sz val="13"/>
        <color rgb="FF000000"/>
        <rFont val="DejaVu Sans"/>
        <family val="2"/>
      </rPr>
      <t xml:space="preserve">末</t>
    </r>
  </si>
  <si>
    <r>
      <rPr>
        <sz val="13"/>
        <color rgb="FF000000"/>
        <rFont val="ＭＳ ゴシック"/>
        <family val="3"/>
      </rPr>
      <t xml:space="preserve">H29</t>
    </r>
    <r>
      <rPr>
        <sz val="13"/>
        <color rgb="FF000000"/>
        <rFont val="DejaVu Sans"/>
        <family val="2"/>
      </rPr>
      <t xml:space="preserve">末</t>
    </r>
  </si>
  <si>
    <r>
      <rPr>
        <sz val="13"/>
        <color rgb="FF000000"/>
        <rFont val="ＭＳ ゴシック"/>
        <family val="3"/>
      </rPr>
      <t xml:space="preserve">H30</t>
    </r>
    <r>
      <rPr>
        <sz val="13"/>
        <color rgb="FF000000"/>
        <rFont val="DejaVu Sans"/>
        <family val="2"/>
      </rPr>
      <t xml:space="preserve">末</t>
    </r>
  </si>
  <si>
    <r>
      <rPr>
        <sz val="13"/>
        <color rgb="FF000000"/>
        <rFont val="ＭＳ ゴシック"/>
        <family val="3"/>
      </rPr>
      <t xml:space="preserve">R01</t>
    </r>
    <r>
      <rPr>
        <sz val="13"/>
        <color rgb="FF000000"/>
        <rFont val="DejaVu Sans"/>
        <family val="2"/>
      </rPr>
      <t xml:space="preserve">末</t>
    </r>
  </si>
  <si>
    <r>
      <rPr>
        <sz val="13"/>
        <color rgb="FF000000"/>
        <rFont val="ＭＳ ゴシック"/>
        <family val="3"/>
      </rPr>
      <t xml:space="preserve">R02</t>
    </r>
    <r>
      <rPr>
        <sz val="13"/>
        <color rgb="FF000000"/>
        <rFont val="DejaVu Sans"/>
        <family val="2"/>
      </rPr>
      <t xml:space="preserve">末</t>
    </r>
  </si>
  <si>
    <r>
      <rPr>
        <sz val="13"/>
        <color rgb="FF000000"/>
        <rFont val="ＭＳ ゴシック"/>
        <family val="3"/>
      </rPr>
      <t xml:space="preserve">※2</t>
    </r>
    <r>
      <rPr>
        <sz val="13"/>
        <color rgb="FF000000"/>
        <rFont val="DejaVu Sans"/>
        <family val="2"/>
      </rPr>
      <t xml:space="preserve">　減債基金
　　積立状況等</t>
    </r>
  </si>
  <si>
    <r>
      <rPr>
        <sz val="13"/>
        <color rgb="FF000000"/>
        <rFont val="DejaVu Sans"/>
        <family val="2"/>
      </rPr>
      <t xml:space="preserve">減債基金残高</t>
    </r>
    <r>
      <rPr>
        <sz val="11"/>
        <color rgb="FF000000"/>
        <rFont val="DejaVu Sans"/>
        <family val="2"/>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</si>
  <si>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</si>
  <si>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</si>
  <si>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</si>
  <si>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</si>
  <si>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</si>
  <si>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</si>
  <si>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</si>
  <si>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</si>
  <si>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</si>
  <si>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</si>
  <si>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</si>
  <si>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</si>
  <si>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</si>
  <si>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</si>
  <si>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</si>
  <si>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</si>
  <si>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</si>
  <si>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年度中に市町村合併した団体で、合併前の団体ごとの決算に基づく将来負担比率を算出していない団体については、グラフを表記しない。</t>
    </r>
  </si>
  <si>
    <r>
      <rPr>
        <sz val="16"/>
        <color rgb="FF000000"/>
        <rFont val="ＭＳ ゴシック"/>
        <family val="3"/>
      </rPr>
      <t xml:space="preserve">(</t>
    </r>
    <r>
      <rPr>
        <sz val="16"/>
        <color rgb="FF000000"/>
        <rFont val="DejaVu Sans"/>
        <family val="2"/>
      </rPr>
      <t xml:space="preserve">当該欄に積立額が多い上位５基金の基金名を入力して下さい</t>
    </r>
    <r>
      <rPr>
        <sz val="16"/>
        <color rgb="FF000000"/>
        <rFont val="ＭＳ ゴシック"/>
        <family val="3"/>
      </rPr>
      <t xml:space="preserve">(R03</t>
    </r>
    <r>
      <rPr>
        <sz val="16"/>
        <color rgb="FF000000"/>
        <rFont val="DejaVu Sans"/>
        <family val="2"/>
      </rPr>
      <t xml:space="preserve">年度末現在</t>
    </r>
    <r>
      <rPr>
        <sz val="16"/>
        <color rgb="FF000000"/>
        <rFont val="ＭＳ ゴシック"/>
        <family val="3"/>
      </rPr>
      <t xml:space="preserve">))</t>
    </r>
  </si>
  <si>
    <t xml:space="preserve">基金残高合計</t>
  </si>
  <si>
    <t xml:space="preserve">将来負担比率及び有形固定資産減価償却率の組合せによる分析</t>
  </si>
  <si>
    <t xml:space="preserve">分析欄</t>
  </si>
  <si>
    <r>
      <rPr>
        <sz val="11"/>
        <color rgb="FF000000"/>
        <rFont val="DejaVu Sans"/>
        <family val="2"/>
      </rPr>
      <t xml:space="preserve">　将来負担比率は類似団体と同水準で有形固定資産減価償却率は類似団体よりも下回っている。令和</t>
    </r>
    <r>
      <rPr>
        <sz val="11"/>
        <color rgb="FF000000"/>
        <rFont val="ＭＳ Ｐゴシック"/>
        <family val="3"/>
      </rPr>
      <t xml:space="preserve">3</t>
    </r>
    <r>
      <rPr>
        <sz val="11"/>
        <color rgb="FF000000"/>
        <rFont val="DejaVu Sans"/>
        <family val="2"/>
      </rPr>
      <t xml:space="preserve">年度においては総合体育館が供用開始になったため有形固定資産減価償却率が減少したが今後は施設の修繕や維持費用の増加が見込まれるため、適切な施設マネジメントを推進し、村全体の将来負担の軽減に努めていく。</t>
    </r>
  </si>
  <si>
    <r>
      <rPr>
        <sz val="11"/>
        <color rgb="FF000000"/>
        <rFont val="ＭＳ Ｐゴシック"/>
        <family val="3"/>
      </rPr>
      <t xml:space="preserve">(</t>
    </r>
    <r>
      <rPr>
        <sz val="11"/>
        <color rgb="FF000000"/>
        <rFont val="DejaVu Sans"/>
        <family val="2"/>
      </rPr>
      <t xml:space="preserve">　参考　）</t>
    </r>
  </si>
  <si>
    <t xml:space="preserve">当該団体値</t>
  </si>
  <si>
    <t xml:space="preserve">有形固定資産減価償却率</t>
  </si>
  <si>
    <t xml:space="preserve">類似団体内平均値</t>
  </si>
  <si>
    <t xml:space="preserve">将来負担比率及び実質公債費比率の組合せによる分析</t>
  </si>
  <si>
    <r>
      <rPr>
        <sz val="11"/>
        <color rgb="FF000000"/>
        <rFont val="DejaVu Sans"/>
        <family val="2"/>
      </rPr>
      <t xml:space="preserve">　将来負担比率は類似団体と同水準で、実質公債費率は類似団体よりも下回っているが増加傾向にある。平成</t>
    </r>
    <r>
      <rPr>
        <sz val="11"/>
        <color rgb="FF000000"/>
        <rFont val="ＭＳ Ｐゴシック"/>
        <family val="3"/>
      </rPr>
      <t xml:space="preserve">28</t>
    </r>
    <r>
      <rPr>
        <sz val="11"/>
        <color rgb="FF000000"/>
        <rFont val="DejaVu Sans"/>
        <family val="2"/>
      </rPr>
      <t xml:space="preserve">年度の熊本地震による起債償還が開始されたためである。今後は総合体育館の起債償還等が開始されるためより有利な起債発行を行い公債費の適正化に努めていく。</t>
    </r>
  </si>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</sst>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9">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 ;[RED]\(#,##0.0\)"/>
    <numFmt numFmtId="181" formatCode="#,##0.0"/>
    <numFmt numFmtId="182" formatCode="#,##0.0;&quot;△ &quot;#,##0.0"/>
  </numFmts>
  <fonts count="91">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1"/>
      <color rgb="FF000000"/>
      <name val="HGSｺﾞｼｯｸM"/>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8"/>
      <color rgb="FF000000"/>
      <name val="ＭＳ Ｐゴシック"/>
      <family val="3"/>
    </font>
    <font>
      <sz val="13"/>
      <color rgb="FF000000"/>
      <name val="HGSｺﾞｼｯｸM"/>
      <family val="3"/>
    </font>
    <font>
      <b val="true"/>
      <sz val="2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3"/>
      <color rgb="FF000000"/>
      <name val="DejaVu Sans"/>
      <family val="2"/>
    </font>
    <font>
      <sz val="13"/>
      <color rgb="FF000000"/>
      <name val="ＭＳ ゴシック"/>
      <family val="3"/>
    </font>
    <font>
      <sz val="14"/>
      <color rgb="FF000000"/>
      <name val="HGSｺﾞｼｯｸM"/>
      <family val="3"/>
    </font>
    <font>
      <b val="true"/>
      <sz val="13"/>
      <color rgb="FF000000"/>
      <name val="DejaVu Sans"/>
      <family val="2"/>
    </font>
    <font>
      <sz val="13"/>
      <color rgb="FFFF0000"/>
      <name val="ＭＳ ゴシック"/>
      <family val="3"/>
    </font>
    <font>
      <sz val="11"/>
      <color rgb="FFFF0000"/>
      <name val="ＭＳ ゴシック"/>
      <family val="3"/>
    </font>
    <font>
      <b val="true"/>
      <sz val="11"/>
      <color rgb="FF000000"/>
      <name val="ＭＳ ゴシック"/>
      <family val="2"/>
    </font>
    <font>
      <sz val="10"/>
      <color rgb="FF000000"/>
      <name val="HGSｺﾞｼｯｸM"/>
      <family val="3"/>
    </font>
    <font>
      <b val="true"/>
      <sz val="16"/>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9"/>
      <color rgb="FF000000"/>
      <name val="ＭＳ Ｐゴシック"/>
      <family val="2"/>
    </font>
    <font>
      <sz val="8"/>
      <color rgb="FF000000"/>
      <name val="ＭＳ Ｐゴシック"/>
      <family val="2"/>
    </font>
    <font>
      <sz val="10.5"/>
      <color rgb="FF000000"/>
      <name val="DejaVu Sans"/>
      <family val="2"/>
    </font>
    <font>
      <b val="true"/>
      <sz val="11"/>
      <color rgb="FF000000"/>
      <name val="ＭＳ Ｐゴシック"/>
      <family val="3"/>
    </font>
    <font>
      <b val="true"/>
      <sz val="13"/>
      <color rgb="FFFF0000"/>
      <name val="ＭＳ Ｐゴシック"/>
      <family val="3"/>
    </font>
    <font>
      <sz val="11"/>
      <color rgb="FF000000"/>
      <name val="Calibri"/>
      <family val="2"/>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73">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fals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12" fillId="0" borderId="12" xfId="28" applyFont="true" applyBorder="true" applyAlignment="fals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fals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fals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3" fillId="0" borderId="19" xfId="28" applyFont="true" applyBorder="true" applyAlignment="fals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true"/>
      <protection locked="true" hidden="false"/>
    </xf>
    <xf numFmtId="164" fontId="12" fillId="0" borderId="14" xfId="28" applyFont="true" applyBorder="true" applyAlignment="true" applyProtection="false">
      <alignment horizontal="center" vertical="center" textRotation="0" wrapText="false" indent="0" shrinkToFit="true"/>
      <protection locked="true" hidden="false"/>
    </xf>
    <xf numFmtId="164" fontId="14" fillId="0" borderId="21" xfId="29" applyFont="true" applyBorder="true" applyAlignment="false" applyProtection="false">
      <alignment horizontal="general" vertical="center" textRotation="0" wrapText="false" indent="0" shrinkToFit="false"/>
      <protection locked="true" hidden="false"/>
    </xf>
    <xf numFmtId="164" fontId="13" fillId="0" borderId="22" xfId="29"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3" fillId="0" borderId="22" xfId="28" applyFont="true" applyBorder="true" applyAlignment="fals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29" applyFont="true" applyBorder="true" applyAlignment="true" applyProtection="false">
      <alignment horizontal="center" vertical="center" textRotation="0" wrapText="false" indent="0" shrinkToFit="false"/>
      <protection locked="true" hidden="false"/>
    </xf>
    <xf numFmtId="164" fontId="13"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fals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fals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false" applyProtection="false">
      <alignment horizontal="general" vertical="center" textRotation="0" wrapText="false" indent="0" shrinkToFit="false"/>
      <protection locked="true" hidden="false"/>
    </xf>
    <xf numFmtId="167" fontId="5" fillId="0" borderId="30" xfId="28" applyFont="true" applyBorder="true" applyAlignment="false" applyProtection="false">
      <alignment horizontal="general" vertical="center" textRotation="0" wrapText="false" indent="0" shrinkToFit="false"/>
      <protection locked="true" hidden="false"/>
    </xf>
    <xf numFmtId="167" fontId="5" fillId="0" borderId="31" xfId="28" applyFont="true" applyBorder="true" applyAlignment="fals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left" vertical="center" textRotation="0" wrapText="false" indent="0" shrinkToFit="false"/>
      <protection locked="true" hidden="false"/>
    </xf>
    <xf numFmtId="164" fontId="12" fillId="0" borderId="0" xfId="28" applyFont="true" applyBorder="true" applyAlignment="true" applyProtection="false">
      <alignment horizontal="left"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7"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8" fillId="0" borderId="4" xfId="23" applyFont="true" applyBorder="true" applyAlignment="true" applyProtection="false">
      <alignment horizontal="center" vertical="center" textRotation="0" wrapText="false" indent="0" shrinkToFit="false"/>
      <protection locked="true" hidden="false"/>
    </xf>
    <xf numFmtId="164" fontId="19" fillId="0" borderId="0" xfId="23" applyFont="true" applyBorder="false" applyAlignment="false" applyProtection="false">
      <alignment horizontal="general" vertical="center" textRotation="0" wrapText="false" indent="0" shrinkToFit="false"/>
      <protection locked="true" hidden="false"/>
    </xf>
    <xf numFmtId="164" fontId="21" fillId="0" borderId="33" xfId="23" applyFont="true" applyBorder="true" applyAlignment="true" applyProtection="false">
      <alignment horizontal="center" vertical="center" textRotation="0" wrapText="false" indent="0" shrinkToFit="false"/>
      <protection locked="true" hidden="false"/>
    </xf>
    <xf numFmtId="164" fontId="21" fillId="0" borderId="33" xfId="23" applyFont="true" applyBorder="true" applyAlignment="tru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3" fillId="0" borderId="0" xfId="23" applyFont="true" applyBorder="true" applyAlignment="true" applyProtection="false">
      <alignment horizontal="general" vertical="center" textRotation="0" wrapText="false" indent="0" shrinkToFit="false"/>
      <protection locked="true" hidden="false"/>
    </xf>
    <xf numFmtId="164" fontId="14" fillId="0" borderId="0" xfId="23" applyFont="true" applyBorder="tru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false">
      <alignment horizontal="general" vertical="center" textRotation="0" wrapText="false" indent="0" shrinkToFit="false"/>
      <protection locked="true" hidden="false"/>
    </xf>
    <xf numFmtId="164" fontId="5" fillId="3" borderId="0" xfId="31" applyFont="true" applyBorder="false" applyAlignment="false" applyProtection="false">
      <alignment horizontal="general" vertical="center" textRotation="0" wrapText="false" indent="0" shrinkToFit="false"/>
      <protection locked="true" hidden="false"/>
    </xf>
    <xf numFmtId="164" fontId="5" fillId="3" borderId="30" xfId="31" applyFont="true" applyBorder="true" applyAlignment="false" applyProtection="false">
      <alignment horizontal="general" vertical="center" textRotation="0" wrapText="false" indent="0" shrinkToFit="false"/>
      <protection locked="true" hidden="false"/>
    </xf>
    <xf numFmtId="164" fontId="6" fillId="3" borderId="0" xfId="35" applyFont="false" applyBorder="false" applyAlignment="false" applyProtection="false">
      <alignment horizontal="general" vertical="center" textRotation="0" wrapText="false" indent="0" shrinkToFit="false"/>
      <protection locked="true" hidden="false"/>
    </xf>
    <xf numFmtId="164" fontId="22" fillId="3" borderId="0" xfId="31" applyFont="true" applyBorder="true" applyAlignment="false" applyProtection="false">
      <alignment horizontal="general" vertical="center" textRotation="0" wrapText="false" indent="0" shrinkToFit="false"/>
      <protection locked="true" hidden="false"/>
    </xf>
    <xf numFmtId="164" fontId="24" fillId="3" borderId="4" xfId="31" applyFont="true" applyBorder="true" applyAlignment="true" applyProtection="false">
      <alignment horizontal="center" vertical="center" textRotation="0" wrapText="false" indent="0" shrinkToFit="false"/>
      <protection locked="true" hidden="false"/>
    </xf>
    <xf numFmtId="164" fontId="26" fillId="3" borderId="30" xfId="31" applyFont="true" applyBorder="true" applyAlignment="true" applyProtection="false">
      <alignment horizontal="left" vertical="center" textRotation="0" wrapText="false" indent="0" shrinkToFit="false"/>
      <protection locked="true" hidden="false"/>
    </xf>
    <xf numFmtId="164" fontId="27" fillId="3" borderId="0" xfId="31" applyFont="true" applyBorder="false" applyAlignment="false" applyProtection="false">
      <alignment horizontal="general" vertical="center" textRotation="0" wrapText="false" indent="0" shrinkToFit="false"/>
      <protection locked="true" hidden="false"/>
    </xf>
    <xf numFmtId="164" fontId="28" fillId="3" borderId="0" xfId="31" applyFont="true" applyBorder="false" applyAlignment="false" applyProtection="false">
      <alignment horizontal="general" vertical="center" textRotation="0" wrapText="false" indent="0" shrinkToFit="false"/>
      <protection locked="true" hidden="false"/>
    </xf>
    <xf numFmtId="164" fontId="26" fillId="3" borderId="30" xfId="31" applyFont="true" applyBorder="true" applyAlignment="false" applyProtection="false">
      <alignment horizontal="general" vertical="center" textRotation="0" wrapText="false" indent="0" shrinkToFit="false"/>
      <protection locked="true" hidden="false"/>
    </xf>
    <xf numFmtId="164" fontId="28" fillId="3" borderId="0" xfId="35" applyFont="true" applyBorder="false" applyAlignment="false" applyProtection="false">
      <alignment horizontal="general" vertical="center" textRotation="0" wrapText="false" indent="0" shrinkToFit="false"/>
      <protection locked="true" hidden="false"/>
    </xf>
    <xf numFmtId="164" fontId="28" fillId="0" borderId="0" xfId="35" applyFont="true" applyBorder="false" applyAlignment="false" applyProtection="false">
      <alignment horizontal="general" vertical="center" textRotation="0" wrapText="false" indent="0" shrinkToFit="false"/>
      <protection locked="true" hidden="false"/>
    </xf>
    <xf numFmtId="164" fontId="26" fillId="4" borderId="52" xfId="31" applyFont="true" applyBorder="true" applyAlignment="true" applyProtection="true">
      <alignment horizontal="center" vertical="center" textRotation="0" wrapText="false" indent="0" shrinkToFit="false"/>
      <protection locked="false" hidden="false"/>
    </xf>
    <xf numFmtId="164" fontId="26" fillId="4" borderId="53" xfId="31" applyFont="true" applyBorder="true" applyAlignment="true" applyProtection="true">
      <alignment horizontal="center" vertical="center" textRotation="0" wrapText="true" indent="0" shrinkToFit="false"/>
      <protection locked="false" hidden="false"/>
    </xf>
    <xf numFmtId="164" fontId="26" fillId="4" borderId="54" xfId="31" applyFont="true" applyBorder="true" applyAlignment="true" applyProtection="true">
      <alignment horizontal="center" vertical="center" textRotation="0" wrapText="true" indent="0" shrinkToFit="false"/>
      <protection locked="false" hidden="false"/>
    </xf>
    <xf numFmtId="164" fontId="26" fillId="4" borderId="55" xfId="31" applyFont="true" applyBorder="true" applyAlignment="true" applyProtection="true">
      <alignment horizontal="center" vertical="center" textRotation="0" wrapText="true" indent="0" shrinkToFit="false"/>
      <protection locked="false" hidden="false"/>
    </xf>
    <xf numFmtId="164" fontId="26" fillId="4" borderId="56" xfId="31" applyFont="true" applyBorder="true" applyAlignment="true" applyProtection="true">
      <alignment horizontal="center" vertical="center" textRotation="0" wrapText="true" indent="0" shrinkToFit="false"/>
      <protection locked="false" hidden="false"/>
    </xf>
    <xf numFmtId="164" fontId="26" fillId="4" borderId="57" xfId="31" applyFont="true" applyBorder="true" applyAlignment="true" applyProtection="true">
      <alignment horizontal="center" vertical="center" textRotation="0" wrapText="true" indent="0" shrinkToFit="false"/>
      <protection locked="false" hidden="false"/>
    </xf>
    <xf numFmtId="164" fontId="29" fillId="4" borderId="53" xfId="31" applyFont="true" applyBorder="true" applyAlignment="true" applyProtection="true">
      <alignment horizontal="center" vertical="center" textRotation="0" wrapText="true" indent="0" shrinkToFit="fals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6" fillId="0" borderId="59" xfId="36" applyFont="true" applyBorder="true" applyAlignment="true" applyProtection="true">
      <alignment horizontal="left" vertical="center" textRotation="0" wrapText="false" indent="0" shrinkToFit="true"/>
      <protection locked="false" hidden="false"/>
    </xf>
    <xf numFmtId="173" fontId="27" fillId="0" borderId="60" xfId="36" applyFont="true" applyBorder="true" applyAlignment="true" applyProtection="true">
      <alignment horizontal="right" vertical="center" textRotation="0" wrapText="false" indent="0" shrinkToFit="true"/>
      <protection locked="false" hidden="false"/>
    </xf>
    <xf numFmtId="173" fontId="27" fillId="0" borderId="61" xfId="36" applyFont="true" applyBorder="true" applyAlignment="true" applyProtection="true">
      <alignment horizontal="right" vertical="center" textRotation="0" wrapText="false" indent="0" shrinkToFit="true"/>
      <protection locked="false" hidden="false"/>
    </xf>
    <xf numFmtId="173" fontId="27" fillId="0" borderId="62" xfId="36" applyFont="true" applyBorder="true" applyAlignment="true" applyProtection="true">
      <alignment horizontal="right" vertical="center" textRotation="0" wrapText="false" indent="0" shrinkToFit="true"/>
      <protection locked="false" hidden="false"/>
    </xf>
    <xf numFmtId="173" fontId="27" fillId="0" borderId="63" xfId="36" applyFont="true" applyBorder="true" applyAlignment="true" applyProtection="true">
      <alignment horizontal="right" vertical="center" textRotation="0" wrapText="false" indent="0" shrinkToFit="true"/>
      <protection locked="false" hidden="false"/>
    </xf>
    <xf numFmtId="173" fontId="27" fillId="0" borderId="64" xfId="30" applyFont="true" applyBorder="true" applyAlignment="true" applyProtection="true">
      <alignment horizontal="right" vertical="center" textRotation="0" wrapText="false" indent="0" shrinkToFit="true"/>
      <protection locked="false" hidden="false"/>
    </xf>
    <xf numFmtId="173" fontId="27" fillId="0" borderId="61" xfId="30" applyFont="true" applyBorder="true" applyAlignment="true" applyProtection="true">
      <alignment horizontal="right" vertical="center" textRotation="0" wrapText="false" indent="0" shrinkToFit="true"/>
      <protection locked="false" hidden="false"/>
    </xf>
    <xf numFmtId="164" fontId="27" fillId="0" borderId="65" xfId="30" applyFont="true" applyBorder="true" applyAlignment="true" applyProtection="true">
      <alignment horizontal="left" vertical="center" textRotation="0" wrapText="false" indent="0" shrinkToFit="true"/>
      <protection locked="false" hidden="false"/>
    </xf>
    <xf numFmtId="164" fontId="27" fillId="0" borderId="59" xfId="30" applyFont="true" applyBorder="true" applyAlignment="true" applyProtection="true">
      <alignment horizontal="center" vertical="center" textRotation="0" wrapText="false" indent="0" shrinkToFit="true"/>
      <protection locked="false" hidden="false"/>
    </xf>
    <xf numFmtId="164" fontId="27" fillId="0" borderId="59" xfId="30" applyFont="true" applyBorder="true" applyAlignment="true" applyProtection="true">
      <alignment horizontal="left" vertical="center" textRotation="0" wrapText="false" indent="0" shrinkToFit="true"/>
      <protection locked="false" hidden="false"/>
    </xf>
    <xf numFmtId="173" fontId="27" fillId="0" borderId="59" xfId="30" applyFont="true" applyBorder="true" applyAlignment="true" applyProtection="true">
      <alignment horizontal="right" vertical="center" textRotation="0" wrapText="false" indent="0" shrinkToFit="true"/>
      <protection locked="false" hidden="false"/>
    </xf>
    <xf numFmtId="164" fontId="27" fillId="0" borderId="66"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7" fillId="0" borderId="68" xfId="36" applyFont="true" applyBorder="true" applyAlignment="true" applyProtection="true">
      <alignment horizontal="left" vertical="center" textRotation="0" wrapText="false" indent="0" shrinkToFit="true"/>
      <protection locked="false" hidden="false"/>
    </xf>
    <xf numFmtId="173" fontId="27" fillId="0" borderId="69" xfId="36" applyFont="true" applyBorder="true" applyAlignment="true" applyProtection="true">
      <alignment horizontal="right" vertical="center" textRotation="0" wrapText="false" indent="0" shrinkToFit="true"/>
      <protection locked="false" hidden="false"/>
    </xf>
    <xf numFmtId="173" fontId="27" fillId="0" borderId="70" xfId="36" applyFont="true" applyBorder="true" applyAlignment="true" applyProtection="true">
      <alignment horizontal="right" vertical="center" textRotation="0" wrapText="false" indent="0" shrinkToFit="true"/>
      <protection locked="false" hidden="false"/>
    </xf>
    <xf numFmtId="173" fontId="27" fillId="0" borderId="71" xfId="36" applyFont="true" applyBorder="true" applyAlignment="true" applyProtection="true">
      <alignment horizontal="right" vertical="center" textRotation="0" wrapText="false" indent="0" shrinkToFit="true"/>
      <protection locked="false" hidden="false"/>
    </xf>
    <xf numFmtId="173" fontId="27" fillId="0" borderId="72" xfId="36" applyFont="true" applyBorder="true" applyAlignment="true" applyProtection="true">
      <alignment horizontal="right" vertical="center" textRotation="0" wrapText="false" indent="0" shrinkToFit="true"/>
      <protection locked="false" hidden="false"/>
    </xf>
    <xf numFmtId="173" fontId="27" fillId="0" borderId="73" xfId="30" applyFont="true" applyBorder="true" applyAlignment="true" applyProtection="true">
      <alignment horizontal="right" vertical="center" textRotation="0" wrapText="false" indent="0" shrinkToFit="true"/>
      <protection locked="false" hidden="false"/>
    </xf>
    <xf numFmtId="173" fontId="27" fillId="0" borderId="70" xfId="30" applyFont="true" applyBorder="true" applyAlignment="true" applyProtection="true">
      <alignment horizontal="right" vertical="center" textRotation="0" wrapText="false" indent="0" shrinkToFit="true"/>
      <protection locked="false" hidden="false"/>
    </xf>
    <xf numFmtId="164" fontId="27" fillId="0" borderId="74" xfId="30" applyFont="true" applyBorder="true" applyAlignment="true" applyProtection="true">
      <alignment horizontal="left" vertical="center" textRotation="0" wrapText="false" indent="0" shrinkToFit="true"/>
      <protection locked="false" hidden="false"/>
    </xf>
    <xf numFmtId="164" fontId="27" fillId="0" borderId="68" xfId="30" applyFont="true" applyBorder="true" applyAlignment="true" applyProtection="true">
      <alignment horizontal="center" vertical="center" textRotation="0" wrapText="false" indent="0" shrinkToFit="true"/>
      <protection locked="false" hidden="false"/>
    </xf>
    <xf numFmtId="164" fontId="27" fillId="0" borderId="68" xfId="30" applyFont="true" applyBorder="true" applyAlignment="true" applyProtection="true">
      <alignment horizontal="left" vertical="center" textRotation="0" wrapText="false" indent="0" shrinkToFit="true"/>
      <protection locked="false" hidden="false"/>
    </xf>
    <xf numFmtId="173" fontId="27" fillId="0" borderId="68" xfId="30" applyFont="true" applyBorder="true" applyAlignment="true" applyProtection="true">
      <alignment horizontal="righ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73" fontId="27" fillId="0" borderId="76" xfId="36" applyFont="true" applyBorder="true" applyAlignment="true" applyProtection="true">
      <alignment horizontal="right" vertical="center" textRotation="0" wrapText="false" indent="0" shrinkToFit="true"/>
      <protection locked="false" hidden="false"/>
    </xf>
    <xf numFmtId="173" fontId="27" fillId="0" borderId="77" xfId="36" applyFont="true" applyBorder="true" applyAlignment="true" applyProtection="true">
      <alignment horizontal="right" vertical="center" textRotation="0" wrapText="false" indent="0" shrinkToFit="true"/>
      <protection locked="false" hidden="false"/>
    </xf>
    <xf numFmtId="173" fontId="27" fillId="0" borderId="78" xfId="36" applyFont="true" applyBorder="true" applyAlignment="true" applyProtection="true">
      <alignment horizontal="right" vertical="center" textRotation="0" wrapText="false" indent="0" shrinkToFit="true"/>
      <protection locked="false" hidden="false"/>
    </xf>
    <xf numFmtId="173" fontId="27" fillId="0" borderId="79" xfId="30" applyFont="true" applyBorder="true" applyAlignment="true" applyProtection="true">
      <alignment horizontal="right" vertical="center" textRotation="0" wrapText="false" indent="0" shrinkToFit="true"/>
      <protection locked="false" hidden="false"/>
    </xf>
    <xf numFmtId="173" fontId="27" fillId="0" borderId="77" xfId="30" applyFont="true" applyBorder="true" applyAlignment="true" applyProtection="true">
      <alignment horizontal="right" vertical="center" textRotation="0" wrapText="false" indent="0" shrinkToFit="true"/>
      <protection locked="false" hidden="false"/>
    </xf>
    <xf numFmtId="164" fontId="27" fillId="0" borderId="80" xfId="30" applyFont="true" applyBorder="true" applyAlignment="true" applyProtection="true">
      <alignment horizontal="left" vertical="center" textRotation="0" wrapText="false" indent="0" shrinkToFit="true"/>
      <protection locked="false" hidden="false"/>
    </xf>
    <xf numFmtId="164" fontId="26" fillId="0" borderId="81" xfId="31" applyFont="true" applyBorder="true" applyAlignment="true" applyProtection="true">
      <alignment horizontal="center" vertical="center" textRotation="0" wrapText="false" indent="0" shrinkToFit="false"/>
      <protection locked="false" hidden="false"/>
    </xf>
    <xf numFmtId="164" fontId="26" fillId="5" borderId="9" xfId="31" applyFont="true" applyBorder="true" applyAlignment="true" applyProtection="true">
      <alignment horizontal="center" vertical="center" textRotation="0" wrapText="false" indent="0" shrinkToFit="true"/>
      <protection locked="false" hidden="false"/>
    </xf>
    <xf numFmtId="164" fontId="26" fillId="5" borderId="18" xfId="31" applyFont="true" applyBorder="true" applyAlignment="true" applyProtection="true">
      <alignment horizontal="left" vertical="center" textRotation="0" wrapText="false" indent="0" shrinkToFit="true"/>
      <protection locked="false" hidden="false"/>
    </xf>
    <xf numFmtId="173" fontId="27" fillId="5" borderId="82" xfId="30" applyFont="true" applyBorder="true" applyAlignment="true" applyProtection="true">
      <alignment horizontal="right" vertical="center" textRotation="0" wrapText="false" indent="0" shrinkToFit="true"/>
      <protection locked="false" hidden="false"/>
    </xf>
    <xf numFmtId="173" fontId="27" fillId="5" borderId="83" xfId="30" applyFont="true" applyBorder="true" applyAlignment="true" applyProtection="true">
      <alignment horizontal="right" vertical="center" textRotation="0" wrapText="false" indent="0" shrinkToFit="true"/>
      <protection locked="false" hidden="false"/>
    </xf>
    <xf numFmtId="173" fontId="27" fillId="5" borderId="84" xfId="30" applyFont="true" applyBorder="true" applyAlignment="true" applyProtection="true">
      <alignment horizontal="right" vertical="center" textRotation="0" wrapText="false" indent="0" shrinkToFit="true"/>
      <protection locked="false" hidden="false"/>
    </xf>
    <xf numFmtId="173" fontId="27" fillId="5" borderId="85" xfId="30" applyFont="true" applyBorder="true" applyAlignment="true" applyProtection="true">
      <alignment horizontal="right" vertical="center" textRotation="0" wrapText="false" indent="0" shrinkToFit="true"/>
      <protection locked="false" hidden="false"/>
    </xf>
    <xf numFmtId="173" fontId="27" fillId="5" borderId="86" xfId="30" applyFont="true" applyBorder="true" applyAlignment="true" applyProtection="true">
      <alignment horizontal="right" vertical="center" textRotation="0" wrapText="false" indent="0" shrinkToFit="true"/>
      <protection locked="false" hidden="false"/>
    </xf>
    <xf numFmtId="164" fontId="27" fillId="5" borderId="87" xfId="30"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false">
      <alignment horizontal="left" vertical="center" textRotation="0" wrapText="false" indent="0" shrinkToFit="false"/>
      <protection locked="true" hidden="false"/>
    </xf>
    <xf numFmtId="164" fontId="30" fillId="3" borderId="0" xfId="31" applyFont="true" applyBorder="false" applyAlignment="false" applyProtection="false">
      <alignment horizontal="general" vertical="center" textRotation="0" wrapText="false" indent="0" shrinkToFit="false"/>
      <protection locked="true" hidden="false"/>
    </xf>
    <xf numFmtId="164" fontId="26" fillId="4" borderId="55" xfId="31" applyFont="true" applyBorder="true" applyAlignment="true" applyProtection="true">
      <alignment horizontal="center" vertical="center" textRotation="0" wrapText="true" indent="0" shrinkToFit="true"/>
      <protection locked="false" hidden="false"/>
    </xf>
    <xf numFmtId="164" fontId="27" fillId="0" borderId="88" xfId="31" applyFont="true" applyBorder="true" applyAlignment="true" applyProtection="true">
      <alignment horizontal="center" vertical="center" textRotation="0" wrapText="false" indent="0" shrinkToFit="true"/>
      <protection locked="false" hidden="false"/>
    </xf>
    <xf numFmtId="173" fontId="27" fillId="0" borderId="89" xfId="36" applyFont="true" applyBorder="true" applyAlignment="true" applyProtection="true">
      <alignment horizontal="right" vertical="center" textRotation="0" wrapText="false" indent="0" shrinkToFit="true"/>
      <protection locked="false" hidden="false"/>
    </xf>
    <xf numFmtId="173" fontId="27" fillId="0" borderId="90" xfId="36" applyFont="true" applyBorder="true" applyAlignment="true" applyProtection="true">
      <alignment horizontal="right" vertical="center" textRotation="0" wrapText="false" indent="0" shrinkToFit="true"/>
      <protection locked="false" hidden="false"/>
    </xf>
    <xf numFmtId="173" fontId="27" fillId="0" borderId="91" xfId="36" applyFont="true" applyBorder="true" applyAlignment="true" applyProtection="true">
      <alignment horizontal="right" vertical="center" textRotation="0" wrapText="false" indent="0" shrinkToFit="true"/>
      <protection locked="false" hidden="false"/>
    </xf>
    <xf numFmtId="173" fontId="27" fillId="0" borderId="92" xfId="36" applyFont="true" applyBorder="true" applyAlignment="true" applyProtection="true">
      <alignment horizontal="right" vertical="center" textRotation="0" wrapText="false" indent="0" shrinkToFit="true"/>
      <protection locked="false" hidden="false"/>
    </xf>
    <xf numFmtId="173" fontId="27" fillId="0" borderId="93" xfId="31" applyFont="true" applyBorder="true" applyAlignment="true" applyProtection="true">
      <alignment horizontal="right" vertical="center" textRotation="0" wrapText="false" indent="0" shrinkToFit="true"/>
      <protection locked="false" hidden="false"/>
    </xf>
    <xf numFmtId="173" fontId="27" fillId="0" borderId="90" xfId="31" applyFont="true" applyBorder="true" applyAlignment="true" applyProtection="true">
      <alignment horizontal="right" vertical="center" textRotation="0" wrapText="false" indent="0" shrinkToFit="true"/>
      <protection locked="false" hidden="false"/>
    </xf>
    <xf numFmtId="174" fontId="27" fillId="0" borderId="90" xfId="31" applyFont="true" applyBorder="true" applyAlignment="true" applyProtection="true">
      <alignment horizontal="right" vertical="center" textRotation="0" wrapText="false" indent="0" shrinkToFit="true"/>
      <protection locked="false" hidden="false"/>
    </xf>
    <xf numFmtId="164" fontId="27" fillId="0" borderId="94" xfId="31" applyFont="true" applyBorder="true" applyAlignment="true" applyProtection="true">
      <alignment horizontal="left" vertical="center" textRotation="0" wrapText="false" indent="0" shrinkToFit="true"/>
      <protection locked="false" hidden="false"/>
    </xf>
    <xf numFmtId="164" fontId="26" fillId="0" borderId="68" xfId="36" applyFont="true" applyBorder="true" applyAlignment="true" applyProtection="true">
      <alignment horizontal="left" vertical="center" textRotation="0" wrapText="false" indent="0" shrinkToFit="true"/>
      <protection locked="false" hidden="false"/>
    </xf>
    <xf numFmtId="173" fontId="27" fillId="0" borderId="73" xfId="31" applyFont="true" applyBorder="true" applyAlignment="true" applyProtection="true">
      <alignment horizontal="right" vertical="center" textRotation="0" wrapText="false" indent="0" shrinkToFit="true"/>
      <protection locked="false" hidden="false"/>
    </xf>
    <xf numFmtId="173" fontId="27" fillId="0" borderId="70" xfId="31" applyFont="true" applyBorder="true" applyAlignment="true" applyProtection="true">
      <alignment horizontal="right" vertical="center" textRotation="0" wrapText="false" indent="0" shrinkToFit="true"/>
      <protection locked="false" hidden="false"/>
    </xf>
    <xf numFmtId="174" fontId="27" fillId="0" borderId="70"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7" fillId="3" borderId="69" xfId="35" applyFont="true" applyBorder="true" applyAlignment="true" applyProtection="true">
      <alignment horizontal="right" vertical="center" textRotation="0" wrapText="false" indent="0" shrinkToFit="true"/>
      <protection locked="false" hidden="false"/>
    </xf>
    <xf numFmtId="173" fontId="27" fillId="3" borderId="70" xfId="35" applyFont="true" applyBorder="true" applyAlignment="true" applyProtection="true">
      <alignment horizontal="right" vertical="center" textRotation="0" wrapText="false" indent="0" shrinkToFit="true"/>
      <protection locked="false" hidden="false"/>
    </xf>
    <xf numFmtId="173" fontId="27" fillId="3" borderId="71" xfId="35" applyFont="true" applyBorder="true" applyAlignment="true" applyProtection="true">
      <alignment horizontal="right" vertical="center" textRotation="0" wrapText="false" indent="0" shrinkToFit="true"/>
      <protection locked="false" hidden="false"/>
    </xf>
    <xf numFmtId="173" fontId="27" fillId="3" borderId="73" xfId="35" applyFont="true" applyBorder="true" applyAlignment="true" applyProtection="true">
      <alignment horizontal="right" vertical="center" textRotation="0" wrapText="false" indent="0" shrinkToFit="true"/>
      <protection locked="false" hidden="false"/>
    </xf>
    <xf numFmtId="174" fontId="27" fillId="3" borderId="70" xfId="35" applyFont="true" applyBorder="true" applyAlignment="true" applyProtection="true">
      <alignment horizontal="right" vertical="center" textRotation="0" wrapText="false" indent="0" shrinkToFit="true"/>
      <protection locked="false" hidden="false"/>
    </xf>
    <xf numFmtId="164" fontId="26" fillId="0" borderId="3" xfId="31" applyFont="true" applyBorder="true" applyAlignment="true" applyProtection="true">
      <alignment horizontal="center" vertical="center" textRotation="0" wrapText="false" indent="0" shrinkToFit="true"/>
      <protection locked="false" hidden="false"/>
    </xf>
    <xf numFmtId="173" fontId="27" fillId="5" borderId="95" xfId="31" applyFont="true" applyBorder="true" applyAlignment="true" applyProtection="true">
      <alignment horizontal="right" vertical="center" textRotation="0" wrapText="false" indent="0" shrinkToFit="true"/>
      <protection locked="false" hidden="false"/>
    </xf>
    <xf numFmtId="173" fontId="27" fillId="5" borderId="96" xfId="31" applyFont="true" applyBorder="true" applyAlignment="true" applyProtection="true">
      <alignment horizontal="right" vertical="center" textRotation="0" wrapText="false" indent="0" shrinkToFit="true"/>
      <protection locked="false" hidden="false"/>
    </xf>
    <xf numFmtId="173" fontId="27" fillId="5" borderId="97" xfId="31" applyFont="true" applyBorder="true" applyAlignment="true" applyProtection="true">
      <alignment horizontal="right" vertical="center" textRotation="0" wrapText="false" indent="0" shrinkToFit="true"/>
      <protection locked="false" hidden="false"/>
    </xf>
    <xf numFmtId="173" fontId="27" fillId="5" borderId="85" xfId="31" applyFont="true" applyBorder="true" applyAlignment="true" applyProtection="true">
      <alignment horizontal="right" vertical="center" textRotation="0" wrapText="false" indent="0" shrinkToFit="true"/>
      <protection locked="false" hidden="false"/>
    </xf>
    <xf numFmtId="173" fontId="27" fillId="5" borderId="86" xfId="31" applyFont="true" applyBorder="true" applyAlignment="true" applyProtection="true">
      <alignment horizontal="right" vertical="center" textRotation="0" wrapText="false" indent="0" shrinkToFit="true"/>
      <protection locked="false" hidden="false"/>
    </xf>
    <xf numFmtId="173" fontId="27" fillId="5" borderId="83" xfId="31" applyFont="true" applyBorder="true" applyAlignment="true" applyProtection="true">
      <alignment horizontal="right" vertical="center" textRotation="0" wrapText="false" indent="0" shrinkToFit="true"/>
      <protection locked="false" hidden="false"/>
    </xf>
    <xf numFmtId="174" fontId="27" fillId="5" borderId="96" xfId="31" applyFont="true" applyBorder="true" applyAlignment="true" applyProtection="true">
      <alignment horizontal="right" vertical="center" textRotation="0" wrapText="false" indent="0" shrinkToFit="true"/>
      <protection locked="false" hidden="false"/>
    </xf>
    <xf numFmtId="164" fontId="27" fillId="5" borderId="87" xfId="31" applyFont="true" applyBorder="true" applyAlignment="true" applyProtection="true">
      <alignment horizontal="left" vertical="center" textRotation="0" wrapText="false" indent="0" shrinkToFit="true"/>
      <protection locked="false" hidden="false"/>
    </xf>
    <xf numFmtId="164" fontId="26" fillId="3" borderId="0" xfId="31" applyFont="true" applyBorder="false" applyAlignment="false" applyProtection="false">
      <alignment horizontal="general" vertical="center" textRotation="0" wrapText="false" indent="0" shrinkToFit="false"/>
      <protection locked="true" hidden="false"/>
    </xf>
    <xf numFmtId="164" fontId="26" fillId="4" borderId="53" xfId="31" applyFont="true" applyBorder="true" applyAlignment="true" applyProtection="true">
      <alignment horizontal="center" vertical="center" textRotation="0" wrapText="true" indent="0" shrinkToFit="true"/>
      <protection locked="false" hidden="false"/>
    </xf>
    <xf numFmtId="164" fontId="27" fillId="3" borderId="68" xfId="31" applyFont="true" applyBorder="true" applyAlignment="true" applyProtection="true">
      <alignment horizontal="center" vertical="center" textRotation="0" wrapText="false" indent="0" shrinkToFit="true"/>
      <protection locked="false" hidden="false"/>
    </xf>
    <xf numFmtId="164" fontId="27" fillId="3" borderId="68" xfId="31" applyFont="true" applyBorder="true" applyAlignment="true" applyProtection="true">
      <alignment horizontal="left" vertical="center" textRotation="0" wrapText="false" indent="0" shrinkToFit="true"/>
      <protection locked="false" hidden="false"/>
    </xf>
    <xf numFmtId="173" fontId="27" fillId="3" borderId="68" xfId="31" applyFont="true" applyBorder="true" applyAlignment="true" applyProtection="true">
      <alignment horizontal="right" vertical="center" textRotation="0" wrapText="false" indent="0" shrinkToFit="true"/>
      <protection locked="false" hidden="false"/>
    </xf>
    <xf numFmtId="164" fontId="27" fillId="3" borderId="75" xfId="31" applyFont="true" applyBorder="true" applyAlignment="true" applyProtection="true">
      <alignment horizontal="left" vertical="center" textRotation="0" wrapText="false" indent="0" shrinkToFit="true"/>
      <protection locked="false" hidden="false"/>
    </xf>
    <xf numFmtId="164" fontId="26" fillId="0" borderId="59" xfId="31" applyFont="true" applyBorder="true" applyAlignment="true" applyProtection="true">
      <alignment horizontal="left" vertical="center" textRotation="0" wrapText="false" indent="0" shrinkToFit="true"/>
      <protection locked="false" hidden="false"/>
    </xf>
    <xf numFmtId="173" fontId="27" fillId="0" borderId="60" xfId="31" applyFont="true" applyBorder="true" applyAlignment="true" applyProtection="true">
      <alignment horizontal="right" vertical="center" textRotation="0" wrapText="false" indent="0" shrinkToFit="true"/>
      <protection locked="false" hidden="false"/>
    </xf>
    <xf numFmtId="173" fontId="27" fillId="0" borderId="61" xfId="31" applyFont="true" applyBorder="true" applyAlignment="true" applyProtection="true">
      <alignment horizontal="right" vertical="center" textRotation="0" wrapText="false" indent="0" shrinkToFit="true"/>
      <protection locked="false" hidden="false"/>
    </xf>
    <xf numFmtId="164" fontId="26" fillId="0" borderId="65" xfId="31" applyFont="true" applyBorder="true" applyAlignment="true" applyProtection="true">
      <alignment horizontal="left" vertical="center" textRotation="0" wrapText="false" indent="0" shrinkToFit="true"/>
      <protection locked="false" hidden="false"/>
    </xf>
    <xf numFmtId="164" fontId="26" fillId="0" borderId="68" xfId="31" applyFont="true" applyBorder="true" applyAlignment="true" applyProtection="true">
      <alignment horizontal="left" vertical="center" textRotation="0" wrapText="false" indent="0" shrinkToFit="true"/>
      <protection locked="false" hidden="false"/>
    </xf>
    <xf numFmtId="173" fontId="27" fillId="0" borderId="69" xfId="31" applyFont="true" applyBorder="true" applyAlignment="true" applyProtection="true">
      <alignment horizontal="right" vertical="center" textRotation="0" wrapText="false" indent="0" shrinkToFit="true"/>
      <protection locked="false" hidden="false"/>
    </xf>
    <xf numFmtId="164" fontId="27" fillId="0" borderId="98" xfId="31" applyFont="true" applyBorder="true" applyAlignment="true" applyProtection="true">
      <alignment horizontal="center" vertical="center" textRotation="0" wrapText="false" indent="0" shrinkToFit="true"/>
      <protection locked="false" hidden="false"/>
    </xf>
    <xf numFmtId="164" fontId="27" fillId="3" borderId="99" xfId="31" applyFont="true" applyBorder="true" applyAlignment="true" applyProtection="true">
      <alignment horizontal="left" vertical="center" textRotation="0" wrapText="false" indent="0" shrinkToFit="true"/>
      <protection locked="false" hidden="false"/>
    </xf>
    <xf numFmtId="173" fontId="27" fillId="3" borderId="76" xfId="31" applyFont="true" applyBorder="true" applyAlignment="true" applyProtection="true">
      <alignment horizontal="right" vertical="center" textRotation="0" wrapText="false" indent="0" shrinkToFit="true"/>
      <protection locked="false" hidden="false"/>
    </xf>
    <xf numFmtId="173" fontId="27" fillId="3" borderId="77" xfId="31" applyFont="true" applyBorder="true" applyAlignment="true" applyProtection="true">
      <alignment horizontal="right" vertical="center" textRotation="0" wrapText="false" indent="0" shrinkToFit="true"/>
      <protection locked="false" hidden="false"/>
    </xf>
    <xf numFmtId="164" fontId="27" fillId="3" borderId="80" xfId="31" applyFont="true" applyBorder="true" applyAlignment="true" applyProtection="true">
      <alignment horizontal="left" vertical="center" textRotation="0" wrapText="false" indent="0" shrinkToFit="true"/>
      <protection locked="false" hidden="false"/>
    </xf>
    <xf numFmtId="164" fontId="27" fillId="3" borderId="0" xfId="31" applyFont="true" applyBorder="false" applyAlignment="true" applyProtection="false">
      <alignment horizontal="center" vertical="center" textRotation="0" wrapText="false" indent="0" shrinkToFit="true"/>
      <protection locked="true" hidden="false"/>
    </xf>
    <xf numFmtId="164" fontId="27" fillId="3" borderId="0" xfId="31" applyFont="true" applyBorder="false" applyAlignment="true" applyProtection="false">
      <alignment horizontal="left" vertical="center" textRotation="0" wrapText="false" indent="0" shrinkToFit="true"/>
      <protection locked="true" hidden="false"/>
    </xf>
    <xf numFmtId="173" fontId="27" fillId="3" borderId="0" xfId="31" applyFont="true" applyBorder="false" applyAlignment="true" applyProtection="false">
      <alignment horizontal="right" vertical="center" textRotation="0" wrapText="false" indent="0" shrinkToFit="true"/>
      <protection locked="true" hidden="false"/>
    </xf>
    <xf numFmtId="173" fontId="27" fillId="3" borderId="0" xfId="31" applyFont="true" applyBorder="false" applyAlignment="true" applyProtection="false">
      <alignment horizontal="left" vertical="center" textRotation="0" wrapText="false" indent="0" shrinkToFit="true"/>
      <protection locked="true" hidden="false"/>
    </xf>
    <xf numFmtId="173" fontId="27" fillId="5" borderId="100" xfId="31" applyFont="true" applyBorder="true" applyAlignment="true" applyProtection="true">
      <alignment horizontal="right" vertical="center" textRotation="0" wrapText="false" indent="0" shrinkToFit="true"/>
      <protection locked="false" hidden="false"/>
    </xf>
    <xf numFmtId="173" fontId="27" fillId="5" borderId="18" xfId="31" applyFont="true" applyBorder="true" applyAlignment="true" applyProtection="true">
      <alignment horizontal="right" vertical="center" textRotation="0" wrapText="false" indent="0" shrinkToFit="true"/>
      <protection locked="false" hidden="false"/>
    </xf>
    <xf numFmtId="164" fontId="27" fillId="5" borderId="10" xfId="31"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false">
      <alignment horizontal="left" vertical="center" textRotation="0" wrapText="true" indent="0" shrinkToFit="false"/>
      <protection locked="true" hidden="false"/>
    </xf>
    <xf numFmtId="164" fontId="26" fillId="3" borderId="0" xfId="35" applyFont="true" applyBorder="true" applyAlignment="true" applyProtection="false">
      <alignment horizontal="left" vertical="center" textRotation="0" wrapText="false" indent="0" shrinkToFit="false"/>
      <protection locked="true" hidden="false"/>
    </xf>
    <xf numFmtId="164" fontId="27" fillId="3" borderId="30" xfId="31" applyFont="true" applyBorder="true" applyAlignment="true" applyProtection="false">
      <alignment horizontal="center" vertical="center" textRotation="0" wrapText="false" indent="0" shrinkToFit="false"/>
      <protection locked="true" hidden="false"/>
    </xf>
    <xf numFmtId="164" fontId="26" fillId="3" borderId="101" xfId="31" applyFont="true" applyBorder="true" applyAlignment="true" applyProtection="false">
      <alignment horizontal="center" vertical="center" textRotation="0" wrapText="false" indent="0" shrinkToFit="false"/>
      <protection locked="true" hidden="false"/>
    </xf>
    <xf numFmtId="164" fontId="26" fillId="3" borderId="6" xfId="31" applyFont="true" applyBorder="true" applyAlignment="true" applyProtection="false">
      <alignment horizontal="center" vertical="center" textRotation="0" wrapText="false" indent="0" shrinkToFit="false"/>
      <protection locked="true" hidden="false"/>
    </xf>
    <xf numFmtId="164" fontId="26" fillId="3" borderId="13" xfId="31" applyFont="true" applyBorder="true" applyAlignment="true" applyProtection="false">
      <alignment horizontal="center" vertical="center" textRotation="0" wrapText="false" indent="0" shrinkToFit="false"/>
      <protection locked="true" hidden="false"/>
    </xf>
    <xf numFmtId="164" fontId="26" fillId="3" borderId="14" xfId="31" applyFont="true" applyBorder="true" applyAlignment="true" applyProtection="false">
      <alignment horizontal="center" vertical="center" textRotation="0" wrapText="false" indent="0" shrinkToFit="false"/>
      <protection locked="true" hidden="false"/>
    </xf>
    <xf numFmtId="164" fontId="26" fillId="3" borderId="102" xfId="31" applyFont="true" applyBorder="true" applyAlignment="false" applyProtection="false">
      <alignment horizontal="general" vertical="center" textRotation="0" wrapText="false" indent="0" shrinkToFit="false"/>
      <protection locked="true" hidden="false"/>
    </xf>
    <xf numFmtId="173" fontId="27" fillId="3" borderId="34" xfId="36" applyFont="true" applyBorder="true" applyAlignment="true" applyProtection="false">
      <alignment horizontal="right" vertical="center" textRotation="0" wrapText="false" indent="0" shrinkToFit="true"/>
      <protection locked="true" hidden="false"/>
    </xf>
    <xf numFmtId="173" fontId="27" fillId="3" borderId="35" xfId="36" applyFont="true" applyBorder="true" applyAlignment="true" applyProtection="false">
      <alignment horizontal="right" vertical="center" textRotation="0" wrapText="false" indent="0" shrinkToFit="true"/>
      <protection locked="true" hidden="false"/>
    </xf>
    <xf numFmtId="174" fontId="27" fillId="3" borderId="103" xfId="36" applyFont="true" applyBorder="true" applyAlignment="true" applyProtection="false">
      <alignment horizontal="right" vertical="center" textRotation="0" wrapText="false" indent="0" shrinkToFit="true"/>
      <protection locked="true" hidden="false"/>
    </xf>
    <xf numFmtId="164" fontId="26" fillId="3" borderId="104" xfId="31" applyFont="true" applyBorder="true" applyAlignment="true" applyProtection="false">
      <alignment horizontal="center" vertical="top" textRotation="0" wrapText="false" indent="0" shrinkToFit="false"/>
      <protection locked="true" hidden="false"/>
    </xf>
    <xf numFmtId="164" fontId="26" fillId="3" borderId="22" xfId="31" applyFont="true" applyBorder="true" applyAlignment="false" applyProtection="false">
      <alignment horizontal="general" vertical="center" textRotation="0" wrapText="false" indent="0" shrinkToFit="false"/>
      <protection locked="true" hidden="false"/>
    </xf>
    <xf numFmtId="174" fontId="27" fillId="3" borderId="36" xfId="36" applyFont="true" applyBorder="true" applyAlignment="true" applyProtection="false">
      <alignment horizontal="right" vertical="center" textRotation="0" wrapText="false" indent="0" shrinkToFit="true"/>
      <protection locked="true" hidden="false"/>
    </xf>
    <xf numFmtId="164" fontId="26" fillId="3" borderId="13" xfId="31" applyFont="true" applyBorder="true" applyAlignment="true" applyProtection="false">
      <alignment horizontal="center" vertical="center" textRotation="255" wrapText="true" indent="0" shrinkToFit="false"/>
      <protection locked="true" hidden="false"/>
    </xf>
    <xf numFmtId="164" fontId="27" fillId="3" borderId="22" xfId="31" applyFont="true" applyBorder="true" applyAlignment="false" applyProtection="false">
      <alignment horizontal="general" vertical="center" textRotation="0" wrapText="false" indent="0" shrinkToFit="false"/>
      <protection locked="true" hidden="false"/>
    </xf>
    <xf numFmtId="164" fontId="26" fillId="3" borderId="105" xfId="31" applyFont="true" applyBorder="true" applyAlignment="true" applyProtection="false">
      <alignment horizontal="left" vertical="center" textRotation="0" wrapText="false" indent="0" shrinkToFit="false"/>
      <protection locked="true" hidden="false"/>
    </xf>
    <xf numFmtId="173" fontId="27" fillId="3" borderId="37" xfId="35" applyFont="true" applyBorder="true" applyAlignment="true" applyProtection="false">
      <alignment horizontal="right" vertical="center" textRotation="0" wrapText="false" indent="0" shrinkToFit="true"/>
      <protection locked="true" hidden="false"/>
    </xf>
    <xf numFmtId="173" fontId="27" fillId="3" borderId="38" xfId="35" applyFont="true" applyBorder="true" applyAlignment="true" applyProtection="false">
      <alignment horizontal="right" vertical="center" textRotation="0" wrapText="false" indent="0" shrinkToFit="true"/>
      <protection locked="true" hidden="false"/>
    </xf>
    <xf numFmtId="174" fontId="27" fillId="3" borderId="106" xfId="35" applyFont="true" applyBorder="true" applyAlignment="true" applyProtection="false">
      <alignment horizontal="right" vertical="center" textRotation="0" wrapText="false" indent="0" shrinkToFit="true"/>
      <protection locked="true" hidden="false"/>
    </xf>
    <xf numFmtId="164" fontId="26" fillId="3" borderId="40" xfId="31" applyFont="true" applyBorder="true" applyAlignment="false" applyProtection="false">
      <alignment horizontal="general" vertical="center" textRotation="0" wrapText="false" indent="0" shrinkToFit="false"/>
      <protection locked="true" hidden="false"/>
    </xf>
    <xf numFmtId="173" fontId="27" fillId="3" borderId="37" xfId="36" applyFont="true" applyBorder="true" applyAlignment="true" applyProtection="false">
      <alignment horizontal="right" vertical="center" textRotation="0" wrapText="false" indent="0" shrinkToFit="true"/>
      <protection locked="true" hidden="false"/>
    </xf>
    <xf numFmtId="173" fontId="27" fillId="3" borderId="38" xfId="36" applyFont="true" applyBorder="true" applyAlignment="true" applyProtection="false">
      <alignment horizontal="right" vertical="center" textRotation="0" wrapText="false" indent="0" shrinkToFit="true"/>
      <protection locked="true" hidden="false"/>
    </xf>
    <xf numFmtId="174" fontId="27" fillId="3" borderId="39" xfId="36" applyFont="true" applyBorder="true" applyAlignment="true" applyProtection="false">
      <alignment horizontal="right" vertical="center" textRotation="0" wrapText="false" indent="0" shrinkToFit="true"/>
      <protection locked="true" hidden="false"/>
    </xf>
    <xf numFmtId="174" fontId="27" fillId="3" borderId="106" xfId="36"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center" textRotation="255" wrapText="false" indent="0" shrinkToFit="true"/>
      <protection locked="true" hidden="false"/>
    </xf>
    <xf numFmtId="164" fontId="26" fillId="3" borderId="46" xfId="31" applyFont="true" applyBorder="true" applyAlignment="false" applyProtection="false">
      <alignment horizontal="general" vertical="center" textRotation="0" wrapText="false" indent="0" shrinkToFit="false"/>
      <protection locked="true" hidden="false"/>
    </xf>
    <xf numFmtId="164" fontId="26" fillId="3" borderId="46" xfId="31" applyFont="true" applyBorder="true" applyAlignment="true" applyProtection="false">
      <alignment horizontal="general" vertical="center" textRotation="0" wrapText="true" indent="0" shrinkToFit="false"/>
      <protection locked="true" hidden="false"/>
    </xf>
    <xf numFmtId="164" fontId="26" fillId="3" borderId="48" xfId="31" applyFont="true" applyBorder="true" applyAlignment="false" applyProtection="false">
      <alignment horizontal="general" vertical="center" textRotation="0" wrapText="false" indent="0" shrinkToFit="false"/>
      <protection locked="true" hidden="false"/>
    </xf>
    <xf numFmtId="164" fontId="29" fillId="3" borderId="40" xfId="31" applyFont="true" applyBorder="true" applyAlignment="true" applyProtection="false">
      <alignment horizontal="general" vertical="center" textRotation="0" wrapText="false" indent="0" shrinkToFit="true"/>
      <protection locked="true" hidden="false"/>
    </xf>
    <xf numFmtId="164" fontId="26" fillId="3" borderId="104" xfId="31" applyFont="true" applyBorder="true" applyAlignment="true" applyProtection="false">
      <alignment horizontal="center" vertical="center" textRotation="0" wrapText="false" indent="0" shrinkToFit="false"/>
      <protection locked="true" hidden="false"/>
    </xf>
    <xf numFmtId="164" fontId="27" fillId="3" borderId="107" xfId="31" applyFont="true" applyBorder="true" applyAlignment="true" applyProtection="false">
      <alignment horizontal="center" vertical="center" textRotation="0" wrapText="true" indent="0" shrinkToFit="false"/>
      <protection locked="true" hidden="false"/>
    </xf>
    <xf numFmtId="173" fontId="27" fillId="3" borderId="108" xfId="36" applyFont="true" applyBorder="true" applyAlignment="true" applyProtection="false">
      <alignment horizontal="right" vertical="center" textRotation="0" wrapText="false" indent="0" shrinkToFit="true"/>
      <protection locked="true" hidden="false"/>
    </xf>
    <xf numFmtId="173" fontId="27" fillId="3" borderId="109" xfId="36" applyFont="true" applyBorder="true" applyAlignment="true" applyProtection="false">
      <alignment horizontal="right" vertical="center" textRotation="0" wrapText="false" indent="0" shrinkToFit="true"/>
      <protection locked="true" hidden="false"/>
    </xf>
    <xf numFmtId="173" fontId="27" fillId="3" borderId="110" xfId="36" applyFont="true" applyBorder="true" applyAlignment="true" applyProtection="false">
      <alignment horizontal="right" vertical="center" textRotation="0" wrapText="false" indent="0" shrinkToFit="true"/>
      <protection locked="true" hidden="false"/>
    </xf>
    <xf numFmtId="164" fontId="26" fillId="3" borderId="40" xfId="31" applyFont="true" applyBorder="true" applyAlignment="true" applyProtection="false">
      <alignment horizontal="general" vertical="center" textRotation="0" wrapText="false" indent="0" shrinkToFit="true"/>
      <protection locked="true" hidden="false"/>
    </xf>
    <xf numFmtId="164" fontId="26" fillId="3" borderId="14" xfId="36" applyFont="true" applyBorder="true" applyAlignment="true" applyProtection="false">
      <alignment horizontal="center" vertical="center" textRotation="0" wrapText="false" indent="0" shrinkToFit="false"/>
      <protection locked="true" hidden="false"/>
    </xf>
    <xf numFmtId="164" fontId="26" fillId="3" borderId="21" xfId="31" applyFont="true" applyBorder="true" applyAlignment="false" applyProtection="false">
      <alignment horizontal="general" vertical="center" textRotation="0" wrapText="false" indent="0" shrinkToFit="false"/>
      <protection locked="true" hidden="false"/>
    </xf>
    <xf numFmtId="173" fontId="27" fillId="3" borderId="49" xfId="36" applyFont="true" applyBorder="true" applyAlignment="true" applyProtection="false">
      <alignment horizontal="right" vertical="center" textRotation="0" wrapText="false" indent="0" shrinkToFit="true"/>
      <protection locked="true" hidden="false"/>
    </xf>
    <xf numFmtId="173" fontId="27" fillId="3" borderId="50" xfId="36"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center" textRotation="255" wrapText="true" indent="0" shrinkToFit="false"/>
      <protection locked="true" hidden="false"/>
    </xf>
    <xf numFmtId="164" fontId="26" fillId="3" borderId="41" xfId="31" applyFont="true" applyBorder="true" applyAlignment="false" applyProtection="false">
      <alignment horizontal="general" vertical="center" textRotation="0" wrapText="false" indent="0" shrinkToFit="false"/>
      <protection locked="true" hidden="false"/>
    </xf>
    <xf numFmtId="174" fontId="27" fillId="3" borderId="111" xfId="36" applyFont="true" applyBorder="true" applyAlignment="true" applyProtection="false">
      <alignment horizontal="right" vertical="center" textRotation="0" wrapText="false" indent="0" shrinkToFit="true"/>
      <protection locked="true" hidden="false"/>
    </xf>
    <xf numFmtId="174" fontId="27" fillId="3" borderId="112" xfId="36"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top" textRotation="0" wrapText="true" indent="0" shrinkToFit="false"/>
      <protection locked="true" hidden="false"/>
    </xf>
    <xf numFmtId="164" fontId="26" fillId="3" borderId="13" xfId="31" applyFont="true" applyBorder="true" applyAlignment="true" applyProtection="false">
      <alignment horizontal="center" vertical="center" textRotation="0" wrapText="true" indent="0" shrinkToFit="false"/>
      <protection locked="true" hidden="false"/>
    </xf>
    <xf numFmtId="164" fontId="26" fillId="3" borderId="22" xfId="36" applyFont="true" applyBorder="true" applyAlignment="true" applyProtection="false">
      <alignment horizontal="left" vertical="center" textRotation="0" wrapText="false" indent="0" shrinkToFit="true"/>
      <protection locked="true" hidden="false"/>
    </xf>
    <xf numFmtId="164" fontId="26" fillId="3" borderId="40" xfId="36" applyFont="true" applyBorder="true" applyAlignment="true" applyProtection="false">
      <alignment horizontal="left" vertical="center" textRotation="0" wrapText="false" indent="0" shrinkToFit="true"/>
      <protection locked="true" hidden="false"/>
    </xf>
    <xf numFmtId="174" fontId="27" fillId="3" borderId="51" xfId="36" applyFont="true" applyBorder="true" applyAlignment="true" applyProtection="false">
      <alignment horizontal="right" vertical="center" textRotation="0" wrapText="false" indent="0" shrinkToFit="true"/>
      <protection locked="true" hidden="false"/>
    </xf>
    <xf numFmtId="164" fontId="26" fillId="3" borderId="9" xfId="31" applyFont="true" applyBorder="true" applyAlignment="true" applyProtection="false">
      <alignment horizontal="left" vertical="center" textRotation="0" wrapText="true" indent="0" shrinkToFit="false"/>
      <protection locked="true" hidden="false"/>
    </xf>
    <xf numFmtId="174" fontId="27" fillId="3" borderId="82" xfId="36" applyFont="true" applyBorder="true" applyAlignment="true" applyProtection="false">
      <alignment horizontal="right" vertical="center" textRotation="0" wrapText="false" indent="0" shrinkToFit="true"/>
      <protection locked="true" hidden="false"/>
    </xf>
    <xf numFmtId="174" fontId="27" fillId="3" borderId="83" xfId="36" applyFont="true" applyBorder="true" applyAlignment="true" applyProtection="false">
      <alignment horizontal="right" vertical="center" textRotation="0" wrapText="false" indent="0" shrinkToFit="true"/>
      <protection locked="true" hidden="false"/>
    </xf>
    <xf numFmtId="174" fontId="27" fillId="3" borderId="113" xfId="36" applyFont="true" applyBorder="true" applyAlignment="true" applyProtection="false">
      <alignment horizontal="right" vertical="center" textRotation="0" wrapText="false" indent="0" shrinkToFit="true"/>
      <protection locked="true" hidden="false"/>
    </xf>
    <xf numFmtId="164" fontId="27" fillId="3" borderId="114" xfId="31" applyFont="true" applyBorder="true" applyAlignment="false" applyProtection="false">
      <alignment horizontal="general" vertical="center" textRotation="0" wrapText="false" indent="0" shrinkToFit="false"/>
      <protection locked="true" hidden="false"/>
    </xf>
    <xf numFmtId="164" fontId="27" fillId="3" borderId="42" xfId="31" applyFont="true" applyBorder="true" applyAlignment="false" applyProtection="false">
      <alignment horizontal="general" vertical="center" textRotation="0" wrapText="false" indent="0" shrinkToFit="false"/>
      <protection locked="true" hidden="false"/>
    </xf>
    <xf numFmtId="164" fontId="27" fillId="3" borderId="26" xfId="31" applyFont="true" applyBorder="true" applyAlignment="false" applyProtection="false">
      <alignment horizontal="general" vertical="center" textRotation="0" wrapText="false" indent="0" shrinkToFit="false"/>
      <protection locked="true" hidden="false"/>
    </xf>
    <xf numFmtId="164" fontId="26" fillId="3" borderId="9" xfId="31" applyFont="true" applyBorder="true" applyAlignment="true" applyProtection="false">
      <alignment horizontal="center" vertical="center" textRotation="0" wrapText="true" indent="0" shrinkToFit="false"/>
      <protection locked="true" hidden="false"/>
    </xf>
    <xf numFmtId="164" fontId="27" fillId="3" borderId="0" xfId="31" applyFont="true" applyBorder="false" applyAlignment="true" applyProtection="false">
      <alignment horizontal="center" vertical="center" textRotation="0" wrapText="false" indent="0" shrinkToFit="false"/>
      <protection locked="true" hidden="false"/>
    </xf>
    <xf numFmtId="164" fontId="26" fillId="3" borderId="1" xfId="31" applyFont="true" applyBorder="true" applyAlignment="true" applyProtection="false">
      <alignment horizontal="center" vertical="center" textRotation="0" wrapText="false" indent="0" shrinkToFit="false"/>
      <protection locked="true" hidden="false"/>
    </xf>
    <xf numFmtId="164" fontId="26" fillId="3" borderId="12" xfId="31" applyFont="true" applyBorder="true" applyAlignment="true" applyProtection="false">
      <alignment horizontal="center" vertical="center" textRotation="0" wrapText="false" indent="0" shrinkToFit="false"/>
      <protection locked="true" hidden="false"/>
    </xf>
    <xf numFmtId="164" fontId="26" fillId="3" borderId="2" xfId="31" applyFont="true" applyBorder="true" applyAlignment="true" applyProtection="false">
      <alignment horizontal="center" vertical="center" textRotation="0" wrapText="false" indent="0" shrinkToFit="false"/>
      <protection locked="true" hidden="false"/>
    </xf>
    <xf numFmtId="164" fontId="26" fillId="3" borderId="114" xfId="31" applyFont="true" applyBorder="true" applyAlignment="true" applyProtection="false">
      <alignment horizontal="left" vertical="center" textRotation="0" wrapText="false" indent="0" shrinkToFit="false"/>
      <protection locked="true" hidden="false"/>
    </xf>
    <xf numFmtId="164" fontId="27" fillId="3" borderId="44" xfId="31" applyFont="true" applyBorder="true" applyAlignment="true" applyProtection="false">
      <alignment horizontal="right" vertical="center" textRotation="0" wrapText="false" indent="0" shrinkToFit="false"/>
      <protection locked="true" hidden="false"/>
    </xf>
    <xf numFmtId="173" fontId="27" fillId="3" borderId="34" xfId="35" applyFont="true" applyBorder="true" applyAlignment="true" applyProtection="false">
      <alignment horizontal="right" vertical="center" textRotation="0" wrapText="false" indent="0" shrinkToFit="true"/>
      <protection locked="true" hidden="false"/>
    </xf>
    <xf numFmtId="173" fontId="27" fillId="3" borderId="35" xfId="35" applyFont="true" applyBorder="true" applyAlignment="true" applyProtection="false">
      <alignment horizontal="right" vertical="center" textRotation="0" wrapText="false" indent="0" shrinkToFit="true"/>
      <protection locked="true" hidden="false"/>
    </xf>
    <xf numFmtId="174" fontId="27" fillId="3" borderId="115" xfId="36" applyFont="true" applyBorder="true" applyAlignment="true" applyProtection="false">
      <alignment horizontal="right" vertical="center" textRotation="0" wrapText="false" indent="0" shrinkToFit="true"/>
      <protection locked="true" hidden="false"/>
    </xf>
    <xf numFmtId="175" fontId="27" fillId="3" borderId="22" xfId="36" applyFont="true" applyBorder="true" applyAlignment="true" applyProtection="false">
      <alignment horizontal="right" vertical="center" textRotation="0" wrapText="false" indent="0" shrinkToFit="true"/>
      <protection locked="true" hidden="false"/>
    </xf>
    <xf numFmtId="175" fontId="27" fillId="3" borderId="24" xfId="36" applyFont="true" applyBorder="true" applyAlignment="true" applyProtection="false">
      <alignment horizontal="right" vertical="center" textRotation="0" wrapText="false" indent="0" shrinkToFit="true"/>
      <protection locked="true" hidden="false"/>
    </xf>
    <xf numFmtId="164" fontId="26" fillId="3" borderId="27" xfId="31" applyFont="true" applyBorder="true" applyAlignment="false" applyProtection="false">
      <alignment horizontal="general" vertical="center" textRotation="0" wrapText="false" indent="0" shrinkToFit="false"/>
      <protection locked="true" hidden="false"/>
    </xf>
    <xf numFmtId="173" fontId="27" fillId="3" borderId="116" xfId="36" applyFont="true" applyBorder="true" applyAlignment="true" applyProtection="false">
      <alignment horizontal="right" vertical="center" textRotation="0" wrapText="false" indent="0" shrinkToFit="true"/>
      <protection locked="true" hidden="false"/>
    </xf>
    <xf numFmtId="173" fontId="27" fillId="3" borderId="117" xfId="36" applyFont="true" applyBorder="true" applyAlignment="true" applyProtection="false">
      <alignment horizontal="right" vertical="center" textRotation="0" wrapText="false" indent="0" shrinkToFit="true"/>
      <protection locked="true" hidden="false"/>
    </xf>
    <xf numFmtId="174" fontId="27" fillId="3" borderId="118" xfId="36" applyFont="true" applyBorder="true" applyAlignment="true" applyProtection="false">
      <alignment horizontal="right" vertical="center" textRotation="0" wrapText="false" indent="0" shrinkToFit="true"/>
      <protection locked="true" hidden="false"/>
    </xf>
    <xf numFmtId="164" fontId="26" fillId="3" borderId="25" xfId="31" applyFont="true" applyBorder="true" applyAlignment="true" applyProtection="false">
      <alignment horizontal="left" vertical="center" textRotation="0" wrapText="false" indent="0" shrinkToFit="false"/>
      <protection locked="true" hidden="false"/>
    </xf>
    <xf numFmtId="164" fontId="27" fillId="3" borderId="46" xfId="31" applyFont="true" applyBorder="true" applyAlignment="true" applyProtection="false">
      <alignment horizontal="right" vertical="center" textRotation="0" wrapText="true" indent="0" shrinkToFit="false"/>
      <protection locked="true" hidden="false"/>
    </xf>
    <xf numFmtId="174" fontId="27" fillId="3" borderId="119" xfId="36" applyFont="true" applyBorder="true" applyAlignment="true" applyProtection="false">
      <alignment horizontal="right" vertical="center" textRotation="0" wrapText="false" indent="0" shrinkToFit="true"/>
      <protection locked="true" hidden="false"/>
    </xf>
    <xf numFmtId="164" fontId="26" fillId="3" borderId="105" xfId="31" applyFont="true" applyBorder="true" applyAlignment="false" applyProtection="false">
      <alignment horizontal="general" vertical="center" textRotation="0" wrapText="false" indent="0" shrinkToFit="false"/>
      <protection locked="true" hidden="false"/>
    </xf>
    <xf numFmtId="175" fontId="27" fillId="3" borderId="40" xfId="36" applyFont="true" applyBorder="true" applyAlignment="true" applyProtection="false">
      <alignment horizontal="right" vertical="center" textRotation="0" wrapText="false" indent="0" shrinkToFit="true"/>
      <protection locked="true" hidden="false"/>
    </xf>
    <xf numFmtId="175" fontId="27" fillId="3" borderId="120" xfId="36" applyFont="true" applyBorder="true" applyAlignment="true" applyProtection="false">
      <alignment horizontal="right" vertical="center" textRotation="0" wrapText="false" indent="0" shrinkToFit="true"/>
      <protection locked="true" hidden="false"/>
    </xf>
    <xf numFmtId="164" fontId="28" fillId="3" borderId="0" xfId="31" applyFont="true" applyBorder="false" applyAlignment="true" applyProtection="false">
      <alignment horizontal="center" vertical="center" textRotation="0" wrapText="false" indent="0" shrinkToFit="false"/>
      <protection locked="true" hidden="false"/>
    </xf>
    <xf numFmtId="176" fontId="27" fillId="3" borderId="40" xfId="36" applyFont="true" applyBorder="true" applyAlignment="true" applyProtection="false">
      <alignment horizontal="right" vertical="center" textRotation="0" wrapText="false" indent="0" shrinkToFit="true"/>
      <protection locked="true" hidden="false"/>
    </xf>
    <xf numFmtId="176" fontId="27" fillId="3" borderId="120" xfId="36" applyFont="true" applyBorder="true" applyAlignment="true" applyProtection="false">
      <alignment horizontal="right" vertical="center" textRotation="0" wrapText="false" indent="0" shrinkToFit="true"/>
      <protection locked="true" hidden="false"/>
    </xf>
    <xf numFmtId="164" fontId="31" fillId="3" borderId="121" xfId="31" applyFont="true" applyBorder="true" applyAlignment="true" applyProtection="false">
      <alignment horizontal="left" vertical="center" textRotation="0" wrapText="false" indent="0" shrinkToFit="false"/>
      <protection locked="true" hidden="false"/>
    </xf>
    <xf numFmtId="164" fontId="27" fillId="3" borderId="48" xfId="31" applyFont="true" applyBorder="true" applyAlignment="true" applyProtection="false">
      <alignment horizontal="right" vertical="center" textRotation="0" wrapText="true" indent="0" shrinkToFit="false"/>
      <protection locked="true" hidden="false"/>
    </xf>
    <xf numFmtId="174" fontId="27" fillId="3" borderId="122" xfId="36" applyFont="true" applyBorder="true" applyAlignment="true" applyProtection="false">
      <alignment horizontal="right" vertical="center" textRotation="0" wrapText="false" indent="0" shrinkToFit="true"/>
      <protection locked="true" hidden="false"/>
    </xf>
    <xf numFmtId="164" fontId="26" fillId="3" borderId="123" xfId="31" applyFont="true" applyBorder="true" applyAlignment="false" applyProtection="false">
      <alignment horizontal="general" vertical="center" textRotation="0" wrapText="false" indent="0" shrinkToFit="false"/>
      <protection locked="true" hidden="false"/>
    </xf>
    <xf numFmtId="176" fontId="27" fillId="3" borderId="27" xfId="36" applyFont="true" applyBorder="true" applyAlignment="true" applyProtection="false">
      <alignment horizontal="right" vertical="center" textRotation="0" wrapText="false" indent="0" shrinkToFit="true"/>
      <protection locked="true" hidden="false"/>
    </xf>
    <xf numFmtId="176" fontId="27" fillId="3" borderId="124" xfId="36" applyFont="true" applyBorder="true" applyAlignment="true" applyProtection="false">
      <alignment horizontal="right" vertical="center" textRotation="0" wrapText="false" indent="0" shrinkToFit="true"/>
      <protection locked="true" hidden="false"/>
    </xf>
    <xf numFmtId="164" fontId="26" fillId="3" borderId="125" xfId="31" applyFont="true" applyBorder="true" applyAlignment="true" applyProtection="false">
      <alignment horizontal="left" vertical="center" textRotation="0" wrapText="true" indent="0" shrinkToFit="false"/>
      <protection locked="true" hidden="false"/>
    </xf>
    <xf numFmtId="164" fontId="27" fillId="3" borderId="44" xfId="31" applyFont="true" applyBorder="true" applyAlignment="true" applyProtection="false">
      <alignment horizontal="center" vertical="center" textRotation="0" wrapText="false" indent="0" shrinkToFit="false"/>
      <protection locked="true" hidden="false"/>
    </xf>
    <xf numFmtId="174" fontId="27" fillId="3" borderId="108" xfId="36" applyFont="true" applyBorder="true" applyAlignment="true" applyProtection="false">
      <alignment horizontal="right" vertical="center" textRotation="0" wrapText="false" indent="0" shrinkToFit="true"/>
      <protection locked="true" hidden="false"/>
    </xf>
    <xf numFmtId="174" fontId="27" fillId="3" borderId="109" xfId="36" applyFont="true" applyBorder="true" applyAlignment="true" applyProtection="false">
      <alignment horizontal="right" vertical="center" textRotation="0" wrapText="false" indent="0" shrinkToFit="true"/>
      <protection locked="true" hidden="false"/>
    </xf>
    <xf numFmtId="174" fontId="27" fillId="3" borderId="110" xfId="36" applyFont="true" applyBorder="true" applyAlignment="true" applyProtection="false">
      <alignment horizontal="right" vertical="center" textRotation="0" wrapText="false" indent="0" shrinkToFit="true"/>
      <protection locked="true" hidden="false"/>
    </xf>
    <xf numFmtId="164" fontId="28" fillId="3" borderId="25" xfId="31" applyFont="true" applyBorder="true" applyAlignment="false" applyProtection="false">
      <alignment horizontal="general" vertical="center" textRotation="0" wrapText="false" indent="0" shrinkToFit="false"/>
      <protection locked="true" hidden="false"/>
    </xf>
    <xf numFmtId="164" fontId="27" fillId="3" borderId="126" xfId="31" applyFont="true" applyBorder="true" applyAlignment="true" applyProtection="false">
      <alignment horizontal="center" vertical="center" textRotation="0" wrapText="false" indent="0" shrinkToFit="false"/>
      <protection locked="true" hidden="false"/>
    </xf>
    <xf numFmtId="174" fontId="27" fillId="3" borderId="127" xfId="36" applyFont="true" applyBorder="true" applyAlignment="true" applyProtection="false">
      <alignment horizontal="right" vertical="center" textRotation="0" wrapText="false" indent="0" shrinkToFit="true"/>
      <protection locked="true" hidden="false"/>
    </xf>
    <xf numFmtId="164" fontId="32" fillId="3" borderId="0" xfId="35" applyFont="true" applyBorder="false" applyAlignment="false" applyProtection="fals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29"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29"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29"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21" fillId="3" borderId="47" xfId="39" applyFont="true" applyBorder="true" applyAlignment="false" applyProtection="false">
      <alignment horizontal="general" vertical="center" textRotation="0" wrapText="false" indent="0" shrinkToFit="false"/>
      <protection locked="true" hidden="false"/>
    </xf>
    <xf numFmtId="166" fontId="21" fillId="3" borderId="33" xfId="39" applyFont="true" applyBorder="true" applyAlignment="false" applyProtection="false">
      <alignment horizontal="general" vertical="center" textRotation="0" wrapText="false" indent="0" shrinkToFit="false"/>
      <protection locked="true" hidden="false"/>
    </xf>
    <xf numFmtId="166" fontId="21" fillId="3" borderId="48" xfId="39" applyFont="true" applyBorder="true" applyAlignment="false" applyProtection="false">
      <alignment horizontal="general" vertical="center" textRotation="0" wrapText="false" indent="0" shrinkToFit="false"/>
      <protection locked="true" hidden="false"/>
    </xf>
    <xf numFmtId="166" fontId="29" fillId="3" borderId="13" xfId="39" applyFont="true" applyBorder="true" applyAlignment="true" applyProtection="false">
      <alignment horizontal="center" vertical="center" textRotation="0" wrapText="false" indent="0" shrinkToFit="false"/>
      <protection locked="true" hidden="false"/>
    </xf>
    <xf numFmtId="166" fontId="12" fillId="3" borderId="128" xfId="39" applyFont="true" applyBorder="true" applyAlignment="true" applyProtection="false">
      <alignment horizontal="center" vertical="center" textRotation="0" wrapText="false" indent="0" shrinkToFit="false"/>
      <protection locked="true" hidden="false"/>
    </xf>
    <xf numFmtId="166" fontId="29" fillId="3" borderId="129" xfId="39"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left" vertical="center" textRotation="0" wrapText="true" indent="0" shrinkToFit="false"/>
      <protection locked="true" hidden="false"/>
    </xf>
    <xf numFmtId="173" fontId="21" fillId="3" borderId="21" xfId="38" applyFont="true" applyBorder="true" applyAlignment="true" applyProtection="false">
      <alignment horizontal="right" vertical="center" textRotation="0" wrapText="false" indent="0" shrinkToFit="true"/>
      <protection locked="true" hidden="false"/>
    </xf>
    <xf numFmtId="173" fontId="21" fillId="3" borderId="47" xfId="38" applyFont="true" applyBorder="true" applyAlignment="true" applyProtection="false">
      <alignment horizontal="right" vertical="center" textRotation="0" wrapText="false" indent="0" shrinkToFit="true"/>
      <protection locked="true" hidden="false"/>
    </xf>
    <xf numFmtId="174" fontId="21" fillId="3" borderId="130" xfId="38" applyFont="true" applyBorder="true" applyAlignment="true" applyProtection="false">
      <alignment horizontal="right" vertical="center" textRotation="0" wrapText="false" indent="0" shrinkToFit="true"/>
      <protection locked="true" hidden="false"/>
    </xf>
    <xf numFmtId="173" fontId="21" fillId="3" borderId="13" xfId="38" applyFont="true" applyBorder="true" applyAlignment="true" applyProtection="false">
      <alignment horizontal="right" vertical="center" textRotation="0" wrapText="false" indent="0" shrinkToFit="true"/>
      <protection locked="true" hidden="false"/>
    </xf>
    <xf numFmtId="173" fontId="21" fillId="3" borderId="7" xfId="38" applyFont="true" applyBorder="true" applyAlignment="true" applyProtection="false">
      <alignment horizontal="right" vertical="center" textRotation="0" wrapText="false" indent="0" shrinkToFit="true"/>
      <protection locked="true" hidden="false"/>
    </xf>
    <xf numFmtId="174" fontId="21" fillId="3" borderId="129" xfId="38" applyFont="true" applyBorder="true" applyAlignment="true" applyProtection="false">
      <alignment horizontal="right" vertical="center" textRotation="0" wrapText="false" indent="0" shrinkToFit="true"/>
      <protection locked="true" hidden="false"/>
    </xf>
    <xf numFmtId="164" fontId="29"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78" fontId="21" fillId="0" borderId="0" xfId="39" applyFont="true" applyBorder="true" applyAlignment="false" applyProtection="false">
      <alignment horizontal="general" vertical="center" textRotation="0" wrapText="false" indent="0" shrinkToFit="false"/>
      <protection locked="true" hidden="false"/>
    </xf>
    <xf numFmtId="164" fontId="29" fillId="0" borderId="0" xfId="39" applyFont="true" applyBorder="true" applyAlignment="false" applyProtection="false">
      <alignment horizontal="general" vertical="center" textRotation="0" wrapText="false" indent="0" shrinkToFit="false"/>
      <protection locked="true" hidden="false"/>
    </xf>
    <xf numFmtId="166" fontId="21" fillId="0" borderId="7" xfId="39" applyFont="true" applyBorder="true" applyAlignment="false" applyProtection="false">
      <alignment horizontal="general" vertical="center" textRotation="0" wrapText="false" indent="0" shrinkToFit="false"/>
      <protection locked="true" hidden="false"/>
    </xf>
    <xf numFmtId="166" fontId="21" fillId="0" borderId="41" xfId="39" applyFont="true" applyBorder="true" applyAlignment="false" applyProtection="false">
      <alignment horizontal="general" vertical="center" textRotation="0" wrapText="false" indent="0" shrinkToFit="false"/>
      <protection locked="true" hidden="false"/>
    </xf>
    <xf numFmtId="166" fontId="21" fillId="0" borderId="107" xfId="39" applyFont="true" applyBorder="true" applyAlignment="false" applyProtection="false">
      <alignment horizontal="general" vertical="center" textRotation="0" wrapText="false" indent="0" shrinkToFit="false"/>
      <protection locked="true" hidden="false"/>
    </xf>
    <xf numFmtId="166" fontId="29" fillId="0" borderId="13" xfId="39" applyFont="true" applyBorder="true" applyAlignment="true" applyProtection="false">
      <alignment horizontal="center" vertical="center" textRotation="0" wrapText="false" indent="0" shrinkToFit="false"/>
      <protection locked="true" hidden="false"/>
    </xf>
    <xf numFmtId="166" fontId="29" fillId="0" borderId="128" xfId="39" applyFont="true" applyBorder="true" applyAlignment="true" applyProtection="false">
      <alignment horizontal="center" vertical="center" textRotation="0" wrapText="false" indent="0" shrinkToFit="false"/>
      <protection locked="true" hidden="false"/>
    </xf>
    <xf numFmtId="166" fontId="29" fillId="0" borderId="129" xfId="39" applyFont="true" applyBorder="true" applyAlignment="true" applyProtection="false">
      <alignment horizontal="center" vertical="center" textRotation="0" wrapText="false" indent="0" shrinkToFit="false"/>
      <protection locked="true" hidden="false"/>
    </xf>
    <xf numFmtId="166" fontId="21" fillId="0" borderId="0" xfId="39" applyFont="true" applyBorder="true" applyAlignment="true" applyProtection="false">
      <alignment horizontal="center" vertical="center" textRotation="0" wrapText="false" indent="0" shrinkToFit="false"/>
      <protection locked="true" hidden="false"/>
    </xf>
    <xf numFmtId="166" fontId="21" fillId="0" borderId="45" xfId="39" applyFont="true" applyBorder="true" applyAlignment="false" applyProtection="false">
      <alignment horizontal="general" vertical="center" textRotation="0" wrapText="false" indent="0" shrinkToFit="false"/>
      <protection locked="true" hidden="false"/>
    </xf>
    <xf numFmtId="166" fontId="51" fillId="0" borderId="13" xfId="39" applyFont="true" applyBorder="true" applyAlignment="false" applyProtection="false">
      <alignment horizontal="general" vertical="center" textRotation="0" wrapText="false" indent="0" shrinkToFit="false"/>
      <protection locked="true" hidden="false"/>
    </xf>
    <xf numFmtId="179" fontId="52" fillId="0" borderId="13" xfId="39" applyFont="true" applyBorder="true" applyAlignment="true" applyProtection="false">
      <alignment horizontal="right" vertical="center" textRotation="0" wrapText="false" indent="0" shrinkToFit="true"/>
      <protection locked="true" hidden="false"/>
    </xf>
    <xf numFmtId="179" fontId="52" fillId="0" borderId="128" xfId="39" applyFont="true" applyBorder="true" applyAlignment="true" applyProtection="false">
      <alignment horizontal="right" vertical="center" textRotation="0" wrapText="false" indent="0" shrinkToFit="true"/>
      <protection locked="true" hidden="false"/>
    </xf>
    <xf numFmtId="179" fontId="21" fillId="0" borderId="129" xfId="39" applyFont="true" applyBorder="true" applyAlignment="true" applyProtection="false">
      <alignment horizontal="right" vertical="center" textRotation="0" wrapText="false" indent="0" shrinkToFit="true"/>
      <protection locked="true" hidden="false"/>
    </xf>
    <xf numFmtId="166" fontId="21" fillId="0" borderId="46" xfId="39" applyFont="true" applyBorder="true" applyAlignment="false" applyProtection="false">
      <alignment horizontal="general" vertical="center" textRotation="0" wrapText="false" indent="0" shrinkToFit="false"/>
      <protection locked="true" hidden="false"/>
    </xf>
    <xf numFmtId="166" fontId="21" fillId="0" borderId="0" xfId="39" applyFont="true" applyBorder="false" applyAlignment="false" applyProtection="false">
      <alignment horizontal="general" vertical="center" textRotation="0" wrapText="false" indent="0" shrinkToFit="false"/>
      <protection locked="true" hidden="false"/>
    </xf>
    <xf numFmtId="174" fontId="52" fillId="0" borderId="13" xfId="39" applyFont="true" applyBorder="true" applyAlignment="true" applyProtection="false">
      <alignment horizontal="right" vertical="center" textRotation="0" wrapText="false" indent="0" shrinkToFit="true"/>
      <protection locked="true" hidden="false"/>
    </xf>
    <xf numFmtId="174" fontId="52" fillId="0" borderId="128" xfId="39" applyFont="true" applyBorder="true" applyAlignment="true" applyProtection="false">
      <alignment horizontal="right" vertical="center" textRotation="0" wrapText="false" indent="0" shrinkToFit="true"/>
      <protection locked="true" hidden="false"/>
    </xf>
    <xf numFmtId="174" fontId="21" fillId="0" borderId="129" xfId="39" applyFont="true" applyBorder="true" applyAlignment="true" applyProtection="false">
      <alignment horizontal="right" vertical="center" textRotation="0" wrapText="false" indent="0" shrinkToFit="true"/>
      <protection locked="true" hidden="false"/>
    </xf>
    <xf numFmtId="166" fontId="21" fillId="0" borderId="47" xfId="39" applyFont="true" applyBorder="true" applyAlignment="false" applyProtection="false">
      <alignment horizontal="general" vertical="center" textRotation="0" wrapText="false" indent="0" shrinkToFit="false"/>
      <protection locked="true" hidden="false"/>
    </xf>
    <xf numFmtId="166" fontId="21" fillId="0" borderId="33" xfId="39" applyFont="true" applyBorder="true" applyAlignment="false" applyProtection="false">
      <alignment horizontal="general" vertical="center" textRotation="0" wrapText="false" indent="0" shrinkToFit="false"/>
      <protection locked="true" hidden="false"/>
    </xf>
    <xf numFmtId="178" fontId="21" fillId="0" borderId="33" xfId="39" applyFont="true" applyBorder="true" applyAlignment="false" applyProtection="false">
      <alignment horizontal="general" vertical="center" textRotation="0" wrapText="false" indent="0" shrinkToFit="false"/>
      <protection locked="true" hidden="false"/>
    </xf>
    <xf numFmtId="166" fontId="21" fillId="0" borderId="48" xfId="39" applyFont="true" applyBorder="true" applyAlignment="false" applyProtection="false">
      <alignment horizontal="general" vertical="center" textRotation="0" wrapText="false" indent="0" shrinkToFit="false"/>
      <protection locked="true" hidden="false"/>
    </xf>
    <xf numFmtId="166" fontId="29" fillId="0" borderId="42" xfId="39" applyFont="true" applyBorder="true" applyAlignment="false" applyProtection="false">
      <alignment horizontal="general" vertical="center" textRotation="0" wrapText="false" indent="0" shrinkToFit="false"/>
      <protection locked="true" hidden="false"/>
    </xf>
    <xf numFmtId="164" fontId="21"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29" fillId="3" borderId="13" xfId="39" applyFont="true" applyBorder="true" applyAlignment="true" applyProtection="false">
      <alignment horizontal="general" vertical="center" textRotation="0" wrapText="true" indent="0" shrinkToFit="false"/>
      <protection locked="true" hidden="false"/>
    </xf>
    <xf numFmtId="173" fontId="21" fillId="3" borderId="13" xfId="39" applyFont="true" applyBorder="true" applyAlignment="true" applyProtection="false">
      <alignment horizontal="right" vertical="center" textRotation="0" wrapText="false" indent="0" shrinkToFit="true"/>
      <protection locked="true" hidden="false"/>
    </xf>
    <xf numFmtId="173" fontId="21" fillId="3" borderId="128" xfId="39" applyFont="true" applyBorder="true" applyAlignment="true" applyProtection="false">
      <alignment horizontal="right" vertical="center" textRotation="0" wrapText="false" indent="0" shrinkToFit="true"/>
      <protection locked="true" hidden="false"/>
    </xf>
    <xf numFmtId="174" fontId="21" fillId="3" borderId="129" xfId="39" applyFont="true" applyBorder="true" applyAlignment="true" applyProtection="false">
      <alignment horizontal="right" vertical="center" textRotation="0" wrapText="false" indent="0" shrinkToFit="true"/>
      <protection locked="true" hidden="false"/>
    </xf>
    <xf numFmtId="166" fontId="29" fillId="0" borderId="13" xfId="39" applyFont="true" applyBorder="true" applyAlignment="true" applyProtection="false">
      <alignment horizontal="general" vertical="center" textRotation="0" wrapText="true" indent="0" shrinkToFit="false"/>
      <protection locked="true" hidden="false"/>
    </xf>
    <xf numFmtId="173" fontId="21" fillId="0" borderId="13" xfId="39" applyFont="true" applyBorder="true" applyAlignment="true" applyProtection="false">
      <alignment horizontal="right" vertical="center" textRotation="0" wrapText="false" indent="0" shrinkToFit="true"/>
      <protection locked="true" hidden="false"/>
    </xf>
    <xf numFmtId="173" fontId="21" fillId="0" borderId="128" xfId="39" applyFont="true" applyBorder="true" applyAlignment="true" applyProtection="false">
      <alignment horizontal="right" vertical="center" textRotation="0" wrapText="false" indent="0" shrinkToFit="true"/>
      <protection locked="true" hidden="false"/>
    </xf>
    <xf numFmtId="164" fontId="29" fillId="3" borderId="13" xfId="39" applyFont="true" applyBorder="true" applyAlignment="true" applyProtection="false">
      <alignment horizontal="general" vertical="center" textRotation="0" wrapText="false" indent="0" shrinkToFit="false"/>
      <protection locked="true" hidden="false"/>
    </xf>
    <xf numFmtId="164" fontId="29"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8" fontId="21"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29" fillId="0" borderId="33" xfId="38" applyFont="true" applyBorder="true" applyAlignment="false" applyProtection="false">
      <alignment horizontal="general" vertical="center" textRotation="0" wrapText="false" indent="0" shrinkToFit="false"/>
      <protection locked="true" hidden="false"/>
    </xf>
    <xf numFmtId="178" fontId="21" fillId="0" borderId="33" xfId="38" applyFont="true" applyBorder="true" applyAlignment="false" applyProtection="false">
      <alignment horizontal="general" vertical="center" textRotation="0" wrapText="false" indent="0" shrinkToFit="false"/>
      <protection locked="true" hidden="false"/>
    </xf>
    <xf numFmtId="166" fontId="52" fillId="0" borderId="43" xfId="33" applyFont="true" applyBorder="true" applyAlignment="true" applyProtection="false">
      <alignment horizontal="general" vertical="center" textRotation="0" wrapText="false" indent="0" shrinkToFit="false"/>
      <protection locked="true" hidden="false"/>
    </xf>
    <xf numFmtId="166" fontId="52" fillId="0" borderId="44" xfId="33" applyFont="true" applyBorder="true" applyAlignment="true" applyProtection="false">
      <alignment horizontal="general" vertical="center" textRotation="0" wrapText="false" indent="0" shrinkToFit="false"/>
      <protection locked="true" hidden="false"/>
    </xf>
    <xf numFmtId="166" fontId="51" fillId="0" borderId="13" xfId="33" applyFont="true" applyBorder="true" applyAlignment="true" applyProtection="false">
      <alignment horizontal="center" vertical="center" textRotation="0" wrapText="true" indent="0" shrinkToFit="false"/>
      <protection locked="true" hidden="false"/>
    </xf>
    <xf numFmtId="166" fontId="51" fillId="0" borderId="13" xfId="33" applyFont="true" applyBorder="true" applyAlignment="true" applyProtection="false">
      <alignment horizontal="center" vertical="center" textRotation="0" wrapText="false" indent="0" shrinkToFit="false"/>
      <protection locked="true" hidden="false"/>
    </xf>
    <xf numFmtId="166" fontId="52" fillId="0" borderId="47" xfId="33" applyFont="true" applyBorder="true" applyAlignment="true" applyProtection="false">
      <alignment horizontal="general" vertical="center" textRotation="0" wrapText="false" indent="0" shrinkToFit="false"/>
      <protection locked="true" hidden="false"/>
    </xf>
    <xf numFmtId="166" fontId="52" fillId="0" borderId="48" xfId="33" applyFont="true" applyBorder="true" applyAlignment="true" applyProtection="false">
      <alignment horizontal="general" vertical="center" textRotation="0" wrapText="false" indent="0" shrinkToFit="false"/>
      <protection locked="true" hidden="false"/>
    </xf>
    <xf numFmtId="166" fontId="51" fillId="0" borderId="43" xfId="33" applyFont="true" applyBorder="true" applyAlignment="true" applyProtection="false">
      <alignment horizontal="center" vertical="center" textRotation="0" wrapText="false" indent="0" shrinkToFit="false"/>
      <protection locked="true" hidden="false"/>
    </xf>
    <xf numFmtId="166" fontId="51" fillId="0" borderId="129" xfId="33" applyFont="true" applyBorder="true" applyAlignment="true" applyProtection="false">
      <alignment horizontal="center" vertical="center" textRotation="0" wrapText="true" indent="0" shrinkToFit="false"/>
      <protection locked="true" hidden="false"/>
    </xf>
    <xf numFmtId="166" fontId="13" fillId="0" borderId="131" xfId="33" applyFont="true" applyBorder="true" applyAlignment="true" applyProtection="false">
      <alignment horizontal="center" vertical="center" textRotation="0" wrapText="false" indent="0" shrinkToFit="false"/>
      <protection locked="true" hidden="false"/>
    </xf>
    <xf numFmtId="166" fontId="51" fillId="0" borderId="33" xfId="33" applyFont="true" applyBorder="true" applyAlignment="true" applyProtection="false">
      <alignment horizontal="center" vertical="center" textRotation="0" wrapText="true" indent="0" shrinkToFit="false"/>
      <protection locked="true" hidden="false"/>
    </xf>
    <xf numFmtId="166" fontId="52" fillId="0" borderId="13" xfId="33" applyFont="true" applyBorder="true" applyAlignment="true" applyProtection="false">
      <alignment horizontal="center" vertical="center" textRotation="0" wrapText="false" indent="0" shrinkToFit="false"/>
      <protection locked="true" hidden="false"/>
    </xf>
    <xf numFmtId="173" fontId="52" fillId="0" borderId="22" xfId="34" applyFont="true" applyBorder="true" applyAlignment="true" applyProtection="false">
      <alignment horizontal="right" vertical="center" textRotation="0" wrapText="false" indent="0" shrinkToFit="true"/>
      <protection locked="true" hidden="false"/>
    </xf>
    <xf numFmtId="173" fontId="52" fillId="0" borderId="43" xfId="34" applyFont="true" applyBorder="true" applyAlignment="true" applyProtection="false">
      <alignment horizontal="right" vertical="center" textRotation="0" wrapText="false" indent="0" shrinkToFit="true"/>
      <protection locked="true" hidden="false"/>
    </xf>
    <xf numFmtId="174" fontId="52" fillId="0" borderId="132" xfId="34" applyFont="true" applyBorder="true" applyAlignment="true" applyProtection="false">
      <alignment horizontal="right" vertical="center" textRotation="0" wrapText="false" indent="0" shrinkToFit="true"/>
      <protection locked="true" hidden="false"/>
    </xf>
    <xf numFmtId="173" fontId="52" fillId="0" borderId="131" xfId="34" applyFont="true" applyBorder="true" applyAlignment="true" applyProtection="false">
      <alignment horizontal="right" vertical="center" textRotation="0" wrapText="false" indent="0" shrinkToFit="true"/>
      <protection locked="true" hidden="false"/>
    </xf>
    <xf numFmtId="174" fontId="52" fillId="0" borderId="133" xfId="34" applyFont="true" applyBorder="true" applyAlignment="true" applyProtection="false">
      <alignment horizontal="right" vertical="center" textRotation="0" wrapText="false" indent="0" shrinkToFit="true"/>
      <protection locked="true" hidden="false"/>
    </xf>
    <xf numFmtId="174" fontId="52" fillId="0" borderId="22" xfId="34" applyFont="true" applyBorder="true" applyAlignment="true" applyProtection="false">
      <alignment horizontal="right" vertical="center" textRotation="0" wrapText="false" indent="0" shrinkToFit="true"/>
      <protection locked="true" hidden="false"/>
    </xf>
    <xf numFmtId="166" fontId="52" fillId="0" borderId="47" xfId="33" applyFont="true" applyBorder="true" applyAlignment="true" applyProtection="false">
      <alignment horizontal="center" vertical="center" textRotation="0" wrapText="false" indent="0" shrinkToFit="false"/>
      <protection locked="true" hidden="false"/>
    </xf>
    <xf numFmtId="166" fontId="51" fillId="0" borderId="134" xfId="33" applyFont="true" applyBorder="true" applyAlignment="true" applyProtection="false">
      <alignment horizontal="center" vertical="center" textRotation="0" wrapText="false" indent="0" shrinkToFit="false"/>
      <protection locked="true" hidden="false"/>
    </xf>
    <xf numFmtId="173" fontId="52" fillId="0" borderId="135" xfId="34" applyFont="true" applyBorder="true" applyAlignment="true" applyProtection="false">
      <alignment horizontal="right" vertical="center" textRotation="0" wrapText="false" indent="0" shrinkToFit="true"/>
      <protection locked="true" hidden="false"/>
    </xf>
    <xf numFmtId="173" fontId="52" fillId="0" borderId="136" xfId="34" applyFont="true" applyBorder="true" applyAlignment="true" applyProtection="false">
      <alignment horizontal="right" vertical="center" textRotation="0" wrapText="false" indent="0" shrinkToFit="true"/>
      <protection locked="true" hidden="false"/>
    </xf>
    <xf numFmtId="174" fontId="52" fillId="0" borderId="134" xfId="34" applyFont="true" applyBorder="true" applyAlignment="true" applyProtection="false">
      <alignment horizontal="right" vertical="center" textRotation="0" wrapText="false" indent="0" shrinkToFit="true"/>
      <protection locked="true" hidden="false"/>
    </xf>
    <xf numFmtId="173" fontId="52" fillId="0" borderId="137" xfId="34" applyFont="true" applyBorder="true" applyAlignment="true" applyProtection="false">
      <alignment horizontal="right" vertical="center" textRotation="0" wrapText="false" indent="0" shrinkToFit="true"/>
      <protection locked="true" hidden="false"/>
    </xf>
    <xf numFmtId="174" fontId="52" fillId="0" borderId="138" xfId="34" applyFont="true" applyBorder="true" applyAlignment="true" applyProtection="false">
      <alignment horizontal="right" vertical="center" textRotation="0" wrapText="false" indent="0" shrinkToFit="true"/>
      <protection locked="true" hidden="false"/>
    </xf>
    <xf numFmtId="174" fontId="52" fillId="0" borderId="135" xfId="34" applyFont="true" applyBorder="true" applyAlignment="true" applyProtection="false">
      <alignment horizontal="right" vertical="center" textRotation="0" wrapText="false" indent="0" shrinkToFit="true"/>
      <protection locked="true" hidden="false"/>
    </xf>
    <xf numFmtId="166" fontId="51" fillId="0" borderId="43" xfId="33" applyFont="true" applyBorder="true" applyAlignment="true" applyProtection="false">
      <alignment horizontal="general" vertical="center" textRotation="0" wrapText="false" indent="0" shrinkToFit="false"/>
      <protection locked="true" hidden="false"/>
    </xf>
    <xf numFmtId="166" fontId="52" fillId="0" borderId="44" xfId="33" applyFont="true" applyBorder="true" applyAlignment="true" applyProtection="false">
      <alignment horizontal="center" vertical="center" textRotation="0" wrapText="false" indent="0" shrinkToFit="false"/>
      <protection locked="true" hidden="false"/>
    </xf>
    <xf numFmtId="173" fontId="52" fillId="0" borderId="22" xfId="34" applyFont="true" applyBorder="true" applyAlignment="true" applyProtection="false">
      <alignment horizontal="right" vertical="center" textRotation="0" wrapText="false" indent="0" shrinkToFit="true"/>
      <protection locked="true" hidden="false"/>
    </xf>
    <xf numFmtId="173" fontId="52" fillId="0" borderId="43" xfId="34" applyFont="true" applyBorder="true" applyAlignment="true" applyProtection="false">
      <alignment horizontal="right" vertical="center" textRotation="0" wrapText="false" indent="0" shrinkToFit="true"/>
      <protection locked="true" hidden="false"/>
    </xf>
    <xf numFmtId="174" fontId="52" fillId="0" borderId="132" xfId="34" applyFont="true" applyBorder="true" applyAlignment="true" applyProtection="false">
      <alignment horizontal="right" vertical="center" textRotation="0" wrapText="false" indent="0" shrinkToFit="true"/>
      <protection locked="true" hidden="false"/>
    </xf>
    <xf numFmtId="173" fontId="52" fillId="0" borderId="131" xfId="34" applyFont="true" applyBorder="true" applyAlignment="true" applyProtection="false">
      <alignment horizontal="right" vertical="center" textRotation="0" wrapText="false" indent="0" shrinkToFit="true"/>
      <protection locked="true" hidden="false"/>
    </xf>
    <xf numFmtId="174" fontId="52"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1" fillId="0" borderId="0" xfId="25" applyFont="true" applyBorder="false" applyAlignment="false" applyProtection="false">
      <alignment horizontal="general" vertical="center" textRotation="0" wrapText="false" indent="0" shrinkToFit="false"/>
      <protection locked="true" hidden="false"/>
    </xf>
    <xf numFmtId="164" fontId="59" fillId="0" borderId="0" xfId="25" applyFont="true" applyBorder="false" applyAlignment="true" applyProtection="false">
      <alignment horizontal="right" vertical="center" textRotation="0" wrapText="false" indent="0" shrinkToFit="false"/>
      <protection locked="true" hidden="false"/>
    </xf>
    <xf numFmtId="164" fontId="26" fillId="6" borderId="29" xfId="25" applyFont="true" applyBorder="true" applyAlignment="true" applyProtection="false">
      <alignment horizontal="general" vertical="bottom" textRotation="0" wrapText="false" indent="0" shrinkToFit="false"/>
      <protection locked="true" hidden="false"/>
    </xf>
    <xf numFmtId="164" fontId="60" fillId="6" borderId="139" xfId="25" applyFont="true" applyBorder="true" applyAlignment="true" applyProtection="false">
      <alignment horizontal="right" vertical="top" textRotation="0" wrapText="false" indent="0" shrinkToFit="false"/>
      <protection locked="true" hidden="false"/>
    </xf>
    <xf numFmtId="164" fontId="26" fillId="6" borderId="140" xfId="25" applyFont="true" applyBorder="true" applyAlignment="true" applyProtection="false">
      <alignment horizontal="right" vertical="top" textRotation="0" wrapText="false" indent="0" shrinkToFit="false"/>
      <protection locked="true" hidden="false"/>
    </xf>
    <xf numFmtId="164" fontId="60" fillId="6" borderId="141" xfId="25" applyFont="true" applyBorder="true" applyAlignment="true" applyProtection="false">
      <alignment horizontal="center" vertical="center" textRotation="0" wrapText="false" indent="0" shrinkToFit="false"/>
      <protection locked="true" hidden="false"/>
    </xf>
    <xf numFmtId="164" fontId="60" fillId="6" borderId="19" xfId="25" applyFont="true" applyBorder="true" applyAlignment="true" applyProtection="false">
      <alignment horizontal="center" vertical="center" textRotation="0" wrapText="false" indent="0" shrinkToFit="false"/>
      <protection locked="true" hidden="false"/>
    </xf>
    <xf numFmtId="164" fontId="60" fillId="6" borderId="28" xfId="25" applyFont="true" applyBorder="true" applyAlignment="true" applyProtection="false">
      <alignment horizontal="center" vertical="center" textRotation="0" wrapText="false" indent="0" shrinkToFit="false"/>
      <protection locked="true" hidden="false"/>
    </xf>
    <xf numFmtId="164" fontId="60" fillId="0" borderId="25" xfId="25" applyFont="true" applyBorder="true" applyAlignment="true" applyProtection="false">
      <alignment horizontal="center" vertical="center" textRotation="0" wrapText="true" indent="0" shrinkToFit="false"/>
      <protection locked="true" hidden="false"/>
    </xf>
    <xf numFmtId="164" fontId="26" fillId="0" borderId="17" xfId="25" applyFont="true" applyBorder="true" applyAlignment="true" applyProtection="true">
      <alignment horizontal="left" vertical="center" textRotation="0" wrapText="true" indent="0" shrinkToFit="false"/>
      <protection locked="true" hidden="false"/>
    </xf>
    <xf numFmtId="175" fontId="60" fillId="0" borderId="141" xfId="25" applyFont="true" applyBorder="true" applyAlignment="true" applyProtection="true">
      <alignment horizontal="right" vertical="center" textRotation="0" wrapText="false" indent="0" shrinkToFit="true"/>
      <protection locked="true" hidden="false"/>
    </xf>
    <xf numFmtId="175" fontId="60" fillId="0" borderId="19" xfId="25" applyFont="true" applyBorder="true" applyAlignment="true" applyProtection="true">
      <alignment horizontal="right" vertical="center" textRotation="0" wrapText="false" indent="0" shrinkToFit="true"/>
      <protection locked="true" hidden="false"/>
    </xf>
    <xf numFmtId="175" fontId="60" fillId="0" borderId="20" xfId="25" applyFont="true" applyBorder="true" applyAlignment="true" applyProtection="true">
      <alignment horizontal="right" vertical="center" textRotation="0" wrapText="false" indent="0" shrinkToFit="true"/>
      <protection locked="true" hidden="false"/>
    </xf>
    <xf numFmtId="164" fontId="60" fillId="0" borderId="114" xfId="25" applyFont="true" applyBorder="true" applyAlignment="true" applyProtection="false">
      <alignment horizontal="center" vertical="center" textRotation="0" wrapText="true" indent="0" shrinkToFit="false"/>
      <protection locked="true" hidden="false"/>
    </xf>
    <xf numFmtId="164" fontId="26" fillId="0" borderId="142" xfId="25" applyFont="true" applyBorder="true" applyAlignment="true" applyProtection="true">
      <alignment horizontal="left" vertical="center" textRotation="0" wrapText="false" indent="0" shrinkToFit="false"/>
      <protection locked="true" hidden="false"/>
    </xf>
    <xf numFmtId="175" fontId="60" fillId="0" borderId="102" xfId="25" applyFont="true" applyBorder="true" applyAlignment="true" applyProtection="true">
      <alignment horizontal="right" vertical="center" textRotation="0" wrapText="false" indent="0" shrinkToFit="true"/>
      <protection locked="true" hidden="false"/>
    </xf>
    <xf numFmtId="175" fontId="60" fillId="0" borderId="22" xfId="25" applyFont="true" applyBorder="true" applyAlignment="true" applyProtection="true">
      <alignment horizontal="right" vertical="center" textRotation="0" wrapText="false" indent="0" shrinkToFit="true"/>
      <protection locked="true" hidden="false"/>
    </xf>
    <xf numFmtId="175" fontId="60" fillId="0" borderId="24" xfId="25" applyFont="true" applyBorder="true" applyAlignment="true" applyProtection="true">
      <alignment horizontal="right" vertical="center" textRotation="0" wrapText="false" indent="0" shrinkToFit="true"/>
      <protection locked="true" hidden="false"/>
    </xf>
    <xf numFmtId="164" fontId="60" fillId="0" borderId="125" xfId="25" applyFont="true" applyBorder="true" applyAlignment="true" applyProtection="false">
      <alignment horizontal="center" vertical="center" textRotation="0" wrapText="false" indent="0" shrinkToFit="false"/>
      <protection locked="true" hidden="false"/>
    </xf>
    <xf numFmtId="164" fontId="26" fillId="0" borderId="143" xfId="25" applyFont="true" applyBorder="true" applyAlignment="true" applyProtection="true">
      <alignment horizontal="left" vertical="center" textRotation="0" wrapText="false" indent="0" shrinkToFit="false"/>
      <protection locked="true" hidden="false"/>
    </xf>
    <xf numFmtId="175" fontId="60" fillId="0" borderId="9" xfId="25" applyFont="true" applyBorder="true" applyAlignment="true" applyProtection="true">
      <alignment horizontal="right" vertical="center" textRotation="0" wrapText="false" indent="0" shrinkToFit="true"/>
      <protection locked="true" hidden="false"/>
    </xf>
    <xf numFmtId="175" fontId="60" fillId="0" borderId="18" xfId="25" applyFont="true" applyBorder="true" applyAlignment="true" applyProtection="true">
      <alignment horizontal="right" vertical="center" textRotation="0" wrapText="false" indent="0" shrinkToFit="true"/>
      <protection locked="true" hidden="false"/>
    </xf>
    <xf numFmtId="175" fontId="60"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60" fillId="0" borderId="0" xfId="37" applyFont="true" applyBorder="false" applyAlignment="false" applyProtection="false">
      <alignment horizontal="general" vertical="center" textRotation="0" wrapText="false" indent="0" shrinkToFit="false"/>
      <protection locked="true" hidden="false"/>
    </xf>
    <xf numFmtId="164" fontId="59" fillId="0" borderId="0" xfId="37" applyFont="true" applyBorder="false" applyAlignment="true" applyProtection="false">
      <alignment horizontal="right" vertical="center" textRotation="0" wrapText="false" indent="0" shrinkToFit="false"/>
      <protection locked="true" hidden="false"/>
    </xf>
    <xf numFmtId="164" fontId="26" fillId="6" borderId="29" xfId="37" applyFont="true" applyBorder="true" applyAlignment="true" applyProtection="false">
      <alignment horizontal="general" vertical="bottom" textRotation="0" wrapText="false" indent="0" shrinkToFit="false"/>
      <protection locked="true" hidden="false"/>
    </xf>
    <xf numFmtId="164" fontId="60" fillId="6" borderId="139" xfId="37" applyFont="true" applyBorder="true" applyAlignment="true" applyProtection="false">
      <alignment horizontal="right" vertical="top" textRotation="0" wrapText="false" indent="0" shrinkToFit="false"/>
      <protection locked="true" hidden="false"/>
    </xf>
    <xf numFmtId="164" fontId="26" fillId="6" borderId="140" xfId="37" applyFont="true" applyBorder="true" applyAlignment="true" applyProtection="false">
      <alignment horizontal="right" vertical="top" textRotation="0" wrapText="false" indent="0" shrinkToFit="false"/>
      <protection locked="true" hidden="false"/>
    </xf>
    <xf numFmtId="164" fontId="60" fillId="6" borderId="144" xfId="37" applyFont="true" applyBorder="true" applyAlignment="true" applyProtection="false">
      <alignment horizontal="center" vertical="center" textRotation="0" wrapText="false" indent="0" shrinkToFit="false"/>
      <protection locked="true" hidden="false"/>
    </xf>
    <xf numFmtId="164" fontId="60" fillId="6" borderId="19" xfId="37" applyFont="true" applyBorder="true" applyAlignment="true" applyProtection="false">
      <alignment horizontal="center" vertical="center" textRotation="0" wrapText="false" indent="0" shrinkToFit="false"/>
      <protection locked="true" hidden="false"/>
    </xf>
    <xf numFmtId="164" fontId="60" fillId="6" borderId="20" xfId="37" applyFont="true" applyBorder="true" applyAlignment="true" applyProtection="false">
      <alignment horizontal="center" vertical="center" textRotation="0" wrapText="false" indent="0" shrinkToFit="false"/>
      <protection locked="true" hidden="false"/>
    </xf>
    <xf numFmtId="164" fontId="60" fillId="0" borderId="121" xfId="37" applyFont="true" applyBorder="true" applyAlignment="true" applyProtection="false">
      <alignment horizontal="general" vertical="center" textRotation="0" wrapText="true" indent="0" shrinkToFit="false"/>
      <protection locked="true" hidden="false"/>
    </xf>
    <xf numFmtId="164" fontId="68" fillId="0" borderId="81" xfId="37" applyFont="true" applyBorder="true" applyAlignment="true" applyProtection="false">
      <alignment horizontal="left" vertical="center" textRotation="0" wrapText="true" indent="0" shrinkToFit="false"/>
      <protection locked="true" hidden="false"/>
    </xf>
    <xf numFmtId="175" fontId="60" fillId="0" borderId="1" xfId="37" applyFont="true" applyBorder="true" applyAlignment="true" applyProtection="false">
      <alignment horizontal="right" vertical="center" textRotation="0" wrapText="false" indent="0" shrinkToFit="true"/>
      <protection locked="true" hidden="false"/>
    </xf>
    <xf numFmtId="175" fontId="60" fillId="0" borderId="12" xfId="37" applyFont="true" applyBorder="true" applyAlignment="true" applyProtection="false">
      <alignment horizontal="right" vertical="center" textRotation="0" wrapText="false" indent="0" shrinkToFit="true"/>
      <protection locked="true" hidden="false"/>
    </xf>
    <xf numFmtId="175" fontId="60" fillId="0" borderId="2" xfId="37" applyFont="true" applyBorder="true" applyAlignment="true" applyProtection="false">
      <alignment horizontal="right" vertical="center" textRotation="0" wrapText="false" indent="0" shrinkToFit="true"/>
      <protection locked="true" hidden="false"/>
    </xf>
    <xf numFmtId="164" fontId="60" fillId="0" borderId="104" xfId="37" applyFont="true" applyBorder="true" applyAlignment="true" applyProtection="false">
      <alignment horizontal="general" vertical="center" textRotation="0" wrapText="false" indent="0" shrinkToFit="false"/>
      <protection locked="true" hidden="false"/>
    </xf>
    <xf numFmtId="164" fontId="68" fillId="0" borderId="145" xfId="37" applyFont="true" applyBorder="true" applyAlignment="true" applyProtection="false">
      <alignment horizontal="left" vertical="center" textRotation="0" wrapText="true" indent="0" shrinkToFit="false"/>
      <protection locked="true" hidden="false"/>
    </xf>
    <xf numFmtId="175" fontId="60" fillId="0" borderId="6" xfId="37" applyFont="true" applyBorder="true" applyAlignment="true" applyProtection="false">
      <alignment horizontal="right" vertical="center" textRotation="0" wrapText="false" indent="0" shrinkToFit="true"/>
      <protection locked="true" hidden="false"/>
    </xf>
    <xf numFmtId="175" fontId="60" fillId="0" borderId="13" xfId="37" applyFont="true" applyBorder="true" applyAlignment="true" applyProtection="false">
      <alignment horizontal="right" vertical="center" textRotation="0" wrapText="false" indent="0" shrinkToFit="true"/>
      <protection locked="true" hidden="false"/>
    </xf>
    <xf numFmtId="175" fontId="60" fillId="0" borderId="14" xfId="37" applyFont="true" applyBorder="true" applyAlignment="true" applyProtection="false">
      <alignment horizontal="right" vertical="center" textRotation="0" wrapText="false" indent="0" shrinkToFit="true"/>
      <protection locked="true" hidden="false"/>
    </xf>
    <xf numFmtId="164" fontId="60" fillId="0" borderId="114" xfId="37" applyFont="true" applyBorder="true" applyAlignment="true" applyProtection="false">
      <alignment horizontal="general" vertical="center" textRotation="0" wrapText="false" indent="0" shrinkToFit="false"/>
      <protection locked="true" hidden="false"/>
    </xf>
    <xf numFmtId="164" fontId="60" fillId="0" borderId="125" xfId="37" applyFont="true" applyBorder="true" applyAlignment="true" applyProtection="false">
      <alignment horizontal="general" vertical="center" textRotation="0" wrapText="false" indent="0" shrinkToFit="false"/>
      <protection locked="true" hidden="false"/>
    </xf>
    <xf numFmtId="164" fontId="68" fillId="0" borderId="143" xfId="37" applyFont="true" applyBorder="true" applyAlignment="true" applyProtection="false">
      <alignment horizontal="left" vertical="center" textRotation="0" wrapText="true" indent="0" shrinkToFit="false"/>
      <protection locked="true" hidden="false"/>
    </xf>
    <xf numFmtId="175" fontId="60" fillId="0" borderId="9" xfId="37" applyFont="true" applyBorder="true" applyAlignment="true" applyProtection="false">
      <alignment horizontal="right" vertical="center" textRotation="0" wrapText="false" indent="0" shrinkToFit="true"/>
      <protection locked="true" hidden="false"/>
    </xf>
    <xf numFmtId="175" fontId="60" fillId="0" borderId="18" xfId="37" applyFont="true" applyBorder="true" applyAlignment="true" applyProtection="false">
      <alignment horizontal="right" vertical="center" textRotation="0" wrapText="false" indent="0" shrinkToFit="true"/>
      <protection locked="true" hidden="false"/>
    </xf>
    <xf numFmtId="175" fontId="60" fillId="0" borderId="10" xfId="37" applyFont="true" applyBorder="true" applyAlignment="true" applyProtection="false">
      <alignment horizontal="right" vertical="center" textRotation="0" wrapText="false" indent="0" shrinkToFit="true"/>
      <protection locked="true" hidden="false"/>
    </xf>
    <xf numFmtId="164" fontId="68" fillId="0" borderId="0" xfId="37" applyFont="true" applyBorder="true" applyAlignment="true" applyProtection="false">
      <alignment horizontal="general" vertical="center" textRotation="0" wrapText="false" indent="0" shrinkToFit="false"/>
      <protection locked="true" hidden="false"/>
    </xf>
    <xf numFmtId="164" fontId="69" fillId="0" borderId="0" xfId="37" applyFont="true" applyBorder="true" applyAlignment="true" applyProtection="false">
      <alignment horizontal="general" vertical="center" textRotation="0" wrapText="true" indent="0" shrinkToFit="false"/>
      <protection locked="true" hidden="false"/>
    </xf>
    <xf numFmtId="164" fontId="69" fillId="0" borderId="0" xfId="37" applyFont="true" applyBorder="true" applyAlignment="true" applyProtection="false">
      <alignment horizontal="general" vertical="center" textRotation="0" wrapText="true" indent="0" shrinkToFit="false"/>
      <protection locked="true" hidden="false"/>
    </xf>
    <xf numFmtId="164" fontId="60"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1" fillId="0" borderId="0" xfId="27" applyFont="true" applyBorder="false" applyAlignment="false" applyProtection="false">
      <alignment horizontal="general" vertical="center" textRotation="0" wrapText="false" indent="0" shrinkToFit="false"/>
      <protection locked="true" hidden="false"/>
    </xf>
    <xf numFmtId="164" fontId="59" fillId="0" borderId="0" xfId="27" applyFont="true" applyBorder="false" applyAlignment="true" applyProtection="false">
      <alignment horizontal="center" vertical="center" textRotation="0" wrapText="false" indent="0" shrinkToFit="false"/>
      <protection locked="true" hidden="false"/>
    </xf>
    <xf numFmtId="164" fontId="68" fillId="6" borderId="2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right" vertical="center" textRotation="0" wrapText="false" indent="0" shrinkToFit="false"/>
      <protection locked="true" hidden="false"/>
    </xf>
    <xf numFmtId="164" fontId="68" fillId="6" borderId="140" xfId="27" applyFont="true" applyBorder="true" applyAlignment="true" applyProtection="false">
      <alignment horizontal="right" vertical="top" textRotation="0" wrapText="false" indent="0" shrinkToFit="false"/>
      <protection locked="true" hidden="false"/>
    </xf>
    <xf numFmtId="164" fontId="69" fillId="6" borderId="144" xfId="27" applyFont="true" applyBorder="true" applyAlignment="true" applyProtection="false">
      <alignment horizontal="center" vertical="center" textRotation="0" wrapText="false" indent="0" shrinkToFit="false"/>
      <protection locked="true" hidden="false"/>
    </xf>
    <xf numFmtId="164" fontId="69" fillId="6" borderId="19" xfId="27" applyFont="true" applyBorder="true" applyAlignment="true" applyProtection="false">
      <alignment horizontal="center" vertical="center" textRotation="0" wrapText="false" indent="0" shrinkToFit="false"/>
      <protection locked="true" hidden="false"/>
    </xf>
    <xf numFmtId="164" fontId="69" fillId="6" borderId="28" xfId="27" applyFont="true" applyBorder="true" applyAlignment="true" applyProtection="false">
      <alignment horizontal="center" vertical="center" textRotation="0" wrapText="false" indent="0" shrinkToFit="false"/>
      <protection locked="true" hidden="false"/>
    </xf>
    <xf numFmtId="164" fontId="68" fillId="0" borderId="1" xfId="27" applyFont="true" applyBorder="true" applyAlignment="true" applyProtection="false">
      <alignment horizontal="general" vertical="center" textRotation="0" wrapText="true" indent="0" shrinkToFit="false"/>
      <protection locked="true" hidden="false"/>
    </xf>
    <xf numFmtId="164" fontId="69" fillId="0" borderId="47" xfId="27" applyFont="true" applyBorder="true" applyAlignment="true" applyProtection="false">
      <alignment horizontal="general" vertical="center" textRotation="0" wrapText="true" indent="0" shrinkToFit="false"/>
      <protection locked="true" hidden="false"/>
    </xf>
    <xf numFmtId="164" fontId="68" fillId="0" borderId="81" xfId="27" applyFont="true" applyBorder="true" applyAlignment="tru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true" hidden="false"/>
    </xf>
    <xf numFmtId="173" fontId="69" fillId="0" borderId="12" xfId="27" applyFont="true" applyBorder="true" applyAlignment="true" applyProtection="true">
      <alignment horizontal="right" vertical="center" textRotation="0" wrapText="false" indent="0" shrinkToFit="true"/>
      <protection locked="true" hidden="false"/>
    </xf>
    <xf numFmtId="173" fontId="69" fillId="0" borderId="2" xfId="27" applyFont="true" applyBorder="true" applyAlignment="true" applyProtection="true">
      <alignment horizontal="right" vertical="center" textRotation="0" wrapText="false" indent="0" shrinkToFit="true"/>
      <protection locked="true" hidden="false"/>
    </xf>
    <xf numFmtId="164" fontId="69" fillId="0" borderId="7" xfId="27" applyFont="true" applyBorder="true" applyAlignment="true" applyProtection="false">
      <alignment horizontal="general" vertical="center" textRotation="0" wrapText="false" indent="0" shrinkToFit="false"/>
      <protection locked="true" hidden="false"/>
    </xf>
    <xf numFmtId="164" fontId="68" fillId="0" borderId="145" xfId="27" applyFont="true" applyBorder="true" applyAlignment="true" applyProtection="false">
      <alignment horizontal="general" vertical="center" textRotation="0" wrapText="false" indent="0" shrinkToFit="false"/>
      <protection locked="true" hidden="false"/>
    </xf>
    <xf numFmtId="173" fontId="69" fillId="0" borderId="6" xfId="27" applyFont="true" applyBorder="true" applyAlignment="true" applyProtection="true">
      <alignment horizontal="right" vertical="center" textRotation="0" wrapText="false" indent="0" shrinkToFit="true"/>
      <protection locked="true" hidden="false"/>
    </xf>
    <xf numFmtId="173" fontId="69" fillId="0" borderId="13" xfId="27" applyFont="true" applyBorder="true" applyAlignment="true" applyProtection="true">
      <alignment horizontal="right" vertical="center" textRotation="0" wrapText="false" indent="0" shrinkToFit="true"/>
      <protection locked="true" hidden="false"/>
    </xf>
    <xf numFmtId="173" fontId="69" fillId="0" borderId="14" xfId="27" applyFont="true" applyBorder="true" applyAlignment="true" applyProtection="true">
      <alignment horizontal="right" vertical="center" textRotation="0" wrapText="false" indent="0" shrinkToFit="true"/>
      <protection locked="true" hidden="false"/>
    </xf>
    <xf numFmtId="164" fontId="69" fillId="0" borderId="43" xfId="27" applyFont="true" applyBorder="true" applyAlignment="true" applyProtection="false">
      <alignment horizontal="general" vertical="center" textRotation="0" wrapText="false" indent="0" shrinkToFit="false"/>
      <protection locked="true" hidden="false"/>
    </xf>
    <xf numFmtId="164" fontId="68" fillId="0" borderId="6" xfId="27" applyFont="true" applyBorder="true" applyAlignment="true" applyProtection="false">
      <alignment horizontal="general" vertical="center" textRotation="0" wrapText="true" indent="0" shrinkToFit="false"/>
      <protection locked="true" hidden="false"/>
    </xf>
    <xf numFmtId="164" fontId="69" fillId="0" borderId="9" xfId="27" applyFont="true" applyBorder="true" applyAlignment="true" applyProtection="false">
      <alignment horizontal="general" vertical="center" textRotation="0" wrapText="false" indent="0" shrinkToFit="false"/>
      <protection locked="true" hidden="false"/>
    </xf>
    <xf numFmtId="164" fontId="69" fillId="0" borderId="146" xfId="27" applyFont="true" applyBorder="true" applyAlignment="true" applyProtection="false">
      <alignment horizontal="general" vertical="center" textRotation="0" wrapText="false" indent="0" shrinkToFit="false"/>
      <protection locked="true" hidden="false"/>
    </xf>
    <xf numFmtId="164" fontId="68" fillId="0" borderId="143" xfId="27" applyFont="true" applyBorder="true" applyAlignment="tru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true" hidden="false"/>
    </xf>
    <xf numFmtId="173" fontId="69" fillId="0" borderId="18" xfId="27" applyFont="true" applyBorder="true" applyAlignment="true" applyProtection="true">
      <alignment horizontal="right" vertical="center" textRotation="0" wrapText="false" indent="0" shrinkToFit="true"/>
      <protection locked="true" hidden="false"/>
    </xf>
    <xf numFmtId="173" fontId="69" fillId="0" borderId="10" xfId="27" applyFont="true" applyBorder="true" applyAlignment="true" applyProtection="true">
      <alignment horizontal="right" vertical="center" textRotation="0" wrapText="false" indent="0" shrinkToFit="true"/>
      <protection locked="true" hidden="false"/>
    </xf>
    <xf numFmtId="164" fontId="69" fillId="0" borderId="0" xfId="27" applyFont="true" applyBorder="false" applyAlignment="true" applyProtection="false">
      <alignment horizontal="general" vertical="bottom" textRotation="0" wrapText="false" indent="0" shrinkToFit="false"/>
      <protection locked="true" hidden="false"/>
    </xf>
    <xf numFmtId="164" fontId="68" fillId="0" borderId="0" xfId="27" applyFont="true" applyBorder="false" applyAlignment="true" applyProtection="false">
      <alignment horizontal="general" vertical="bottom" textRotation="0" wrapText="false" indent="0" shrinkToFit="false"/>
      <protection locked="true" hidden="false"/>
    </xf>
    <xf numFmtId="164" fontId="69" fillId="0" borderId="0" xfId="27" applyFont="true" applyBorder="false" applyAlignment="false" applyProtection="false">
      <alignment horizontal="general" vertical="center" textRotation="0" wrapText="false" indent="0" shrinkToFit="false"/>
      <protection locked="true" hidden="false"/>
    </xf>
    <xf numFmtId="173" fontId="69" fillId="0" borderId="0" xfId="27" applyFont="true" applyBorder="false" applyAlignment="true" applyProtection="false">
      <alignment horizontal="right" vertical="center" textRotation="0" wrapText="false" indent="0" shrinkToFit="true"/>
      <protection locked="true" hidden="false"/>
    </xf>
    <xf numFmtId="164" fontId="71" fillId="0" borderId="0" xfId="27" applyFont="true" applyBorder="false" applyAlignment="true" applyProtection="false">
      <alignment horizontal="center" vertical="center" textRotation="0" wrapText="false" indent="0" shrinkToFit="true"/>
      <protection locked="true" hidden="false"/>
    </xf>
    <xf numFmtId="164" fontId="69" fillId="0" borderId="11" xfId="27" applyFont="true" applyBorder="true" applyAlignment="true" applyProtection="false">
      <alignment horizontal="center" vertical="center" textRotation="0" wrapText="true" indent="0" shrinkToFit="false"/>
      <protection locked="true" hidden="false"/>
    </xf>
    <xf numFmtId="164" fontId="68" fillId="0" borderId="12" xfId="27" applyFont="true" applyBorder="true" applyAlignment="fals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false" hidden="false"/>
    </xf>
    <xf numFmtId="173" fontId="69" fillId="0" borderId="12" xfId="27" applyFont="true" applyBorder="true" applyAlignment="true" applyProtection="true">
      <alignment horizontal="right" vertical="center" textRotation="0" wrapText="false" indent="0" shrinkToFit="true"/>
      <protection locked="false" hidden="false"/>
    </xf>
    <xf numFmtId="173" fontId="69" fillId="0" borderId="2" xfId="27" applyFont="true" applyBorder="true" applyAlignment="true" applyProtection="true">
      <alignment horizontal="right" vertical="center" textRotation="0" wrapText="false" indent="0" shrinkToFit="true"/>
      <protection locked="false" hidden="false"/>
    </xf>
    <xf numFmtId="164" fontId="68" fillId="0" borderId="18" xfId="27" applyFont="true" applyBorder="true" applyAlignment="fals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false" hidden="false"/>
    </xf>
    <xf numFmtId="173" fontId="69" fillId="0" borderId="18" xfId="27" applyFont="true" applyBorder="true" applyAlignment="true" applyProtection="true">
      <alignment horizontal="right" vertical="center" textRotation="0" wrapText="false" indent="0" shrinkToFit="true"/>
      <protection locked="false" hidden="false"/>
    </xf>
    <xf numFmtId="173" fontId="69" fillId="0" borderId="10" xfId="27" applyFont="true" applyBorder="true" applyAlignment="true" applyProtection="true">
      <alignment horizontal="right" vertical="center" textRotation="0" wrapText="false" indent="0" shrinkToFit="true"/>
      <protection locked="false" hidden="false"/>
    </xf>
    <xf numFmtId="164" fontId="72" fillId="0" borderId="0" xfId="27" applyFont="true" applyBorder="false" applyAlignment="true" applyProtection="false">
      <alignment horizontal="center" vertical="center" textRotation="0" wrapText="true" indent="0" shrinkToFit="false"/>
      <protection locked="true" hidden="false"/>
    </xf>
    <xf numFmtId="164" fontId="68" fillId="0" borderId="0" xfId="27" applyFont="true" applyBorder="false" applyAlignment="true" applyProtection="false">
      <alignment horizontal="general" vertical="top" textRotation="0" wrapText="false" indent="0" shrinkToFit="false"/>
      <protection locked="true" hidden="false"/>
    </xf>
    <xf numFmtId="164" fontId="73" fillId="0" borderId="0" xfId="27" applyFont="true" applyBorder="false" applyAlignment="false" applyProtection="false">
      <alignment horizontal="general" vertical="center" textRotation="0" wrapText="false" indent="0" shrinkToFit="false"/>
      <protection locked="true" hidden="false"/>
    </xf>
    <xf numFmtId="164" fontId="72"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9" fillId="0" borderId="0" xfId="26" applyFont="true" applyBorder="false" applyAlignment="true" applyProtection="false">
      <alignment horizontal="center" vertical="center" textRotation="0" wrapText="false" indent="0" shrinkToFit="false"/>
      <protection locked="true" hidden="false"/>
    </xf>
    <xf numFmtId="164" fontId="68" fillId="6" borderId="2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right" vertical="center" textRotation="0" wrapText="false" indent="0" shrinkToFit="false"/>
      <protection locked="true" hidden="false"/>
    </xf>
    <xf numFmtId="164" fontId="68" fillId="6" borderId="140" xfId="26" applyFont="true" applyBorder="true" applyAlignment="true" applyProtection="false">
      <alignment horizontal="right" vertical="top" textRotation="0" wrapText="false" indent="0" shrinkToFit="false"/>
      <protection locked="true" hidden="false"/>
    </xf>
    <xf numFmtId="164" fontId="69" fillId="6" borderId="144" xfId="26" applyFont="true" applyBorder="true" applyAlignment="true" applyProtection="false">
      <alignment horizontal="center" vertical="center" textRotation="0" wrapText="false" indent="0" shrinkToFit="false"/>
      <protection locked="true" hidden="false"/>
    </xf>
    <xf numFmtId="164" fontId="69" fillId="6" borderId="19" xfId="26" applyFont="true" applyBorder="true" applyAlignment="true" applyProtection="false">
      <alignment horizontal="center" vertical="center" textRotation="0" wrapText="false" indent="0" shrinkToFit="false"/>
      <protection locked="true" hidden="false"/>
    </xf>
    <xf numFmtId="164" fontId="69" fillId="6" borderId="20" xfId="26" applyFont="true" applyBorder="true" applyAlignment="true" applyProtection="false">
      <alignment horizontal="center" vertical="center" textRotation="0" wrapText="false" indent="0" shrinkToFit="false"/>
      <protection locked="true" hidden="false"/>
    </xf>
    <xf numFmtId="164" fontId="68" fillId="0" borderId="1" xfId="26" applyFont="true" applyBorder="true" applyAlignment="true" applyProtection="false">
      <alignment horizontal="general" vertical="center" textRotation="0" wrapText="true" indent="0" shrinkToFit="false"/>
      <protection locked="true" hidden="false"/>
    </xf>
    <xf numFmtId="164" fontId="69" fillId="0" borderId="47" xfId="26" applyFont="true" applyBorder="true" applyAlignment="true" applyProtection="false">
      <alignment horizontal="general" vertical="center" textRotation="0" wrapText="true" indent="0" shrinkToFit="false"/>
      <protection locked="true" hidden="false"/>
    </xf>
    <xf numFmtId="164" fontId="68" fillId="0" borderId="81" xfId="26" applyFont="true" applyBorder="true" applyAlignment="true" applyProtection="false">
      <alignment horizontal="left" vertical="center" textRotation="0" wrapText="false" indent="0" shrinkToFit="false"/>
      <protection locked="true" hidden="false"/>
    </xf>
    <xf numFmtId="173" fontId="69" fillId="0" borderId="1" xfId="26" applyFont="true" applyBorder="true" applyAlignment="true" applyProtection="false">
      <alignment horizontal="right" vertical="center" textRotation="0" wrapText="false" indent="0" shrinkToFit="true"/>
      <protection locked="true" hidden="false"/>
    </xf>
    <xf numFmtId="173" fontId="69" fillId="0" borderId="12" xfId="26" applyFont="true" applyBorder="true" applyAlignment="true" applyProtection="false">
      <alignment horizontal="right" vertical="center" textRotation="0" wrapText="false" indent="0" shrinkToFit="true"/>
      <protection locked="true" hidden="false"/>
    </xf>
    <xf numFmtId="173" fontId="69" fillId="0" borderId="2" xfId="26" applyFont="true" applyBorder="true" applyAlignment="true" applyProtection="false">
      <alignment horizontal="right" vertical="center" textRotation="0" wrapText="false" indent="0" shrinkToFit="true"/>
      <protection locked="true" hidden="false"/>
    </xf>
    <xf numFmtId="164" fontId="69" fillId="0" borderId="7" xfId="26" applyFont="true" applyBorder="true" applyAlignment="true" applyProtection="false">
      <alignment horizontal="general" vertical="center" textRotation="0" wrapText="false" indent="0" shrinkToFit="false"/>
      <protection locked="true" hidden="false"/>
    </xf>
    <xf numFmtId="164" fontId="68" fillId="0" borderId="145" xfId="26" applyFont="true" applyBorder="true" applyAlignment="true" applyProtection="false">
      <alignment horizontal="left" vertical="center" textRotation="0" wrapText="false" indent="0" shrinkToFit="false"/>
      <protection locked="true" hidden="false"/>
    </xf>
    <xf numFmtId="173" fontId="69" fillId="0" borderId="6" xfId="26" applyFont="true" applyBorder="true" applyAlignment="true" applyProtection="false">
      <alignment horizontal="right" vertical="center" textRotation="0" wrapText="false" indent="0" shrinkToFit="true"/>
      <protection locked="true" hidden="false"/>
    </xf>
    <xf numFmtId="173" fontId="69" fillId="0" borderId="13" xfId="26" applyFont="true" applyBorder="true" applyAlignment="true" applyProtection="false">
      <alignment horizontal="right" vertical="center" textRotation="0" wrapText="false" indent="0" shrinkToFit="true"/>
      <protection locked="true" hidden="false"/>
    </xf>
    <xf numFmtId="173" fontId="69" fillId="0" borderId="14" xfId="26" applyFont="true" applyBorder="true" applyAlignment="true" applyProtection="false">
      <alignment horizontal="right" vertical="center" textRotation="0" wrapText="false" indent="0" shrinkToFit="true"/>
      <protection locked="true" hidden="false"/>
    </xf>
    <xf numFmtId="164" fontId="69" fillId="0" borderId="43" xfId="26" applyFont="true" applyBorder="true" applyAlignment="true" applyProtection="false">
      <alignment horizontal="general" vertical="center" textRotation="0" wrapText="false" indent="0" shrinkToFit="false"/>
      <protection locked="true" hidden="false"/>
    </xf>
    <xf numFmtId="164" fontId="69" fillId="0" borderId="21" xfId="26" applyFont="true" applyBorder="true" applyAlignment="true" applyProtection="false">
      <alignment horizontal="general" vertical="center" textRotation="0" wrapText="false" indent="0" shrinkToFit="false"/>
      <protection locked="true" hidden="false"/>
    </xf>
    <xf numFmtId="164" fontId="68" fillId="0" borderId="14" xfId="26" applyFont="true" applyBorder="true" applyAlignment="true" applyProtection="false">
      <alignment horizontal="center" vertical="center" textRotation="0" wrapText="false" indent="0" shrinkToFit="true"/>
      <protection locked="true" hidden="false"/>
    </xf>
    <xf numFmtId="164" fontId="68" fillId="0" borderId="6" xfId="26" applyFont="true" applyBorder="true" applyAlignment="true" applyProtection="false">
      <alignment horizontal="general" vertical="center" textRotation="0" wrapText="true" indent="0" shrinkToFit="false"/>
      <protection locked="true" hidden="false"/>
    </xf>
    <xf numFmtId="164" fontId="69" fillId="0" borderId="7" xfId="26" applyFont="true" applyBorder="true" applyAlignment="true" applyProtection="false">
      <alignment horizontal="general" vertical="center" textRotation="0" wrapText="true" indent="0" shrinkToFit="false"/>
      <protection locked="true" hidden="false"/>
    </xf>
    <xf numFmtId="164" fontId="69" fillId="0" borderId="9" xfId="26" applyFont="true" applyBorder="true" applyAlignment="true" applyProtection="false">
      <alignment horizontal="general" vertical="center" textRotation="0" wrapText="false" indent="0" shrinkToFit="false"/>
      <protection locked="true" hidden="false"/>
    </xf>
    <xf numFmtId="164" fontId="69" fillId="0" borderId="146" xfId="26" applyFont="true" applyBorder="true" applyAlignment="true" applyProtection="false">
      <alignment horizontal="general" vertical="center" textRotation="0" wrapText="false" indent="0" shrinkToFit="false"/>
      <protection locked="true" hidden="false"/>
    </xf>
    <xf numFmtId="164" fontId="68" fillId="0" borderId="143" xfId="26" applyFont="true" applyBorder="true" applyAlignment="true" applyProtection="false">
      <alignment horizontal="left" vertical="center" textRotation="0" wrapText="false" indent="0" shrinkToFit="false"/>
      <protection locked="true" hidden="false"/>
    </xf>
    <xf numFmtId="173" fontId="69" fillId="0" borderId="9" xfId="26" applyFont="true" applyBorder="true" applyAlignment="true" applyProtection="false">
      <alignment horizontal="right" vertical="center" textRotation="0" wrapText="false" indent="0" shrinkToFit="true"/>
      <protection locked="true" hidden="false"/>
    </xf>
    <xf numFmtId="173" fontId="69" fillId="0" borderId="18" xfId="26" applyFont="true" applyBorder="true" applyAlignment="true" applyProtection="false">
      <alignment horizontal="right" vertical="center" textRotation="0" wrapText="false" indent="0" shrinkToFit="true"/>
      <protection locked="true" hidden="false"/>
    </xf>
    <xf numFmtId="173" fontId="69" fillId="0" borderId="10" xfId="26" applyFont="true" applyBorder="true" applyAlignment="true" applyProtection="false">
      <alignment horizontal="right" vertical="center" textRotation="0" wrapText="false" indent="0" shrinkToFit="true"/>
      <protection locked="true" hidden="false"/>
    </xf>
    <xf numFmtId="164" fontId="68" fillId="0" borderId="0" xfId="26" applyFont="true" applyBorder="true" applyAlignment="true" applyProtection="false">
      <alignment horizontal="general" vertical="bottom" textRotation="0" wrapText="false" indent="0" shrinkToFit="false"/>
      <protection locked="true" hidden="false"/>
    </xf>
    <xf numFmtId="164" fontId="69" fillId="0" borderId="0" xfId="26" applyFont="true" applyBorder="true" applyAlignment="true" applyProtection="false">
      <alignment horizontal="general" vertical="center" textRotation="0" wrapText="false" indent="0" shrinkToFit="false"/>
      <protection locked="true" hidden="false"/>
    </xf>
    <xf numFmtId="164" fontId="69" fillId="0" borderId="0" xfId="26" applyFont="true" applyBorder="true" applyAlignment="true" applyProtection="false">
      <alignment horizontal="left" vertical="center" textRotation="0" wrapText="false" indent="0" shrinkToFit="false"/>
      <protection locked="true" hidden="false"/>
    </xf>
    <xf numFmtId="173" fontId="69" fillId="0" borderId="0" xfId="26" applyFont="true" applyBorder="true" applyAlignment="true" applyProtection="true">
      <alignment horizontal="right" vertical="center" textRotation="0" wrapText="false" indent="0" shrinkToFit="false"/>
      <protection locked="true" hidden="false"/>
    </xf>
    <xf numFmtId="164" fontId="59" fillId="0" borderId="0" xfId="25" applyFont="true" applyBorder="false" applyAlignment="true" applyProtection="false">
      <alignment horizontal="right" vertical="bottom" textRotation="0" wrapText="false" indent="0" shrinkToFit="false"/>
      <protection locked="true" hidden="false"/>
    </xf>
    <xf numFmtId="164" fontId="77" fillId="6" borderId="29" xfId="25" applyFont="true" applyBorder="true" applyAlignment="true" applyProtection="false">
      <alignment horizontal="general" vertical="bottom" textRotation="0" wrapText="false" indent="0" shrinkToFit="false"/>
      <protection locked="true" hidden="false"/>
    </xf>
    <xf numFmtId="164" fontId="78" fillId="6" borderId="139" xfId="25" applyFont="true" applyBorder="true" applyAlignment="true" applyProtection="false">
      <alignment horizontal="right" vertical="top" textRotation="0" wrapText="false" indent="0" shrinkToFit="false"/>
      <protection locked="true" hidden="false"/>
    </xf>
    <xf numFmtId="164" fontId="77" fillId="6" borderId="140" xfId="25" applyFont="true" applyBorder="true" applyAlignment="true" applyProtection="false">
      <alignment horizontal="right" vertical="top" textRotation="0" wrapText="false" indent="0" shrinkToFit="false"/>
      <protection locked="true" hidden="false"/>
    </xf>
    <xf numFmtId="164" fontId="79" fillId="6" borderId="19" xfId="24" applyFont="true" applyBorder="true" applyAlignment="true" applyProtection="false">
      <alignment horizontal="center" vertical="center" textRotation="0" wrapText="false" indent="0" shrinkToFit="false"/>
      <protection locked="true" hidden="false"/>
    </xf>
    <xf numFmtId="164" fontId="79" fillId="6" borderId="28" xfId="24" applyFont="true" applyBorder="true" applyAlignment="true" applyProtection="false">
      <alignment horizontal="center" vertical="center" textRotation="0" wrapText="false" indent="0" shrinkToFit="false"/>
      <protection locked="true" hidden="false"/>
    </xf>
    <xf numFmtId="164" fontId="78" fillId="0" borderId="25" xfId="25" applyFont="true" applyBorder="true" applyAlignment="true" applyProtection="false">
      <alignment horizontal="center" vertical="center" textRotation="0" wrapText="true" indent="0" shrinkToFit="false"/>
      <protection locked="true" hidden="false"/>
    </xf>
    <xf numFmtId="164" fontId="77" fillId="0" borderId="17" xfId="25" applyFont="true" applyBorder="true" applyAlignment="true" applyProtection="true">
      <alignment horizontal="left" vertical="center" textRotation="0" wrapText="true" indent="0" shrinkToFit="false"/>
      <protection locked="true" hidden="false"/>
    </xf>
    <xf numFmtId="173" fontId="78" fillId="0" borderId="19" xfId="24" applyFont="true" applyBorder="true" applyAlignment="true" applyProtection="true">
      <alignment horizontal="right" vertical="center" textRotation="0" wrapText="false" indent="0" shrinkToFit="true"/>
      <protection locked="true" hidden="false"/>
    </xf>
    <xf numFmtId="173" fontId="78" fillId="0" borderId="20" xfId="24" applyFont="true" applyBorder="true" applyAlignment="true" applyProtection="true">
      <alignment horizontal="right" vertical="center" textRotation="0" wrapText="false" indent="0" shrinkToFit="true"/>
      <protection locked="true" hidden="false"/>
    </xf>
    <xf numFmtId="164" fontId="78" fillId="0" borderId="114" xfId="25" applyFont="true" applyBorder="true" applyAlignment="true" applyProtection="false">
      <alignment horizontal="center" vertical="center" textRotation="0" wrapText="true" indent="0" shrinkToFit="false"/>
      <protection locked="true" hidden="false"/>
    </xf>
    <xf numFmtId="164" fontId="77" fillId="0" borderId="142" xfId="25" applyFont="true" applyBorder="true" applyAlignment="true" applyProtection="true">
      <alignment horizontal="left" vertical="center" textRotation="0" wrapText="false" indent="0" shrinkToFit="false"/>
      <protection locked="true" hidden="false"/>
    </xf>
    <xf numFmtId="173" fontId="78" fillId="0" borderId="22" xfId="24" applyFont="true" applyBorder="true" applyAlignment="true" applyProtection="true">
      <alignment horizontal="right" vertical="center" textRotation="0" wrapText="false" indent="0" shrinkToFit="true"/>
      <protection locked="true" hidden="false"/>
    </xf>
    <xf numFmtId="173" fontId="78" fillId="0" borderId="24" xfId="24" applyFont="true" applyBorder="true" applyAlignment="true" applyProtection="true">
      <alignment horizontal="right" vertical="center" textRotation="0" wrapText="false" indent="0" shrinkToFit="true"/>
      <protection locked="true" hidden="false"/>
    </xf>
    <xf numFmtId="164" fontId="77" fillId="0" borderId="145" xfId="25" applyFont="true" applyBorder="true" applyAlignment="true" applyProtection="true">
      <alignment horizontal="left" vertical="center" textRotation="0" wrapText="false" indent="0" shrinkToFit="false"/>
      <protection locked="true" hidden="false"/>
    </xf>
    <xf numFmtId="173" fontId="78" fillId="0" borderId="13" xfId="24" applyFont="true" applyBorder="true" applyAlignment="true" applyProtection="true">
      <alignment horizontal="right" vertical="center" textRotation="0" wrapText="false" indent="0" shrinkToFit="true"/>
      <protection locked="true" hidden="false"/>
    </xf>
    <xf numFmtId="173" fontId="78" fillId="0" borderId="14" xfId="24" applyFont="true" applyBorder="true" applyAlignment="true" applyProtection="true">
      <alignment horizontal="right" vertical="center" textRotation="0" wrapText="false" indent="0" shrinkToFit="true"/>
      <protection locked="true" hidden="false"/>
    </xf>
    <xf numFmtId="164" fontId="78" fillId="0" borderId="105" xfId="25" applyFont="true" applyBorder="true" applyAlignment="true" applyProtection="false">
      <alignment horizontal="center" vertical="center" textRotation="0" wrapText="false" indent="0" shrinkToFit="false"/>
      <protection locked="true" hidden="false"/>
    </xf>
    <xf numFmtId="164" fontId="78" fillId="0" borderId="14" xfId="25" applyFont="true" applyBorder="true" applyAlignment="true" applyProtection="true">
      <alignment horizontal="left" vertical="center" textRotation="0" wrapText="true" indent="0" shrinkToFit="false"/>
      <protection locked="false" hidden="false"/>
    </xf>
    <xf numFmtId="173" fontId="78" fillId="0" borderId="13" xfId="24" applyFont="true" applyBorder="true" applyAlignment="true" applyProtection="true">
      <alignment horizontal="right" vertical="center" textRotation="0" wrapText="false" indent="0" shrinkToFit="true"/>
      <protection locked="false" hidden="false"/>
    </xf>
    <xf numFmtId="173" fontId="78" fillId="0" borderId="14" xfId="24" applyFont="true" applyBorder="true" applyAlignment="true" applyProtection="true">
      <alignment horizontal="right" vertical="center" textRotation="0" wrapText="false" indent="0" shrinkToFit="true"/>
      <protection locked="false" hidden="false"/>
    </xf>
    <xf numFmtId="164" fontId="78" fillId="0" borderId="123" xfId="25" applyFont="true" applyBorder="true" applyAlignment="true" applyProtection="false">
      <alignment horizontal="center" vertical="center" textRotation="0" wrapText="false" indent="0" shrinkToFit="false"/>
      <protection locked="true" hidden="false"/>
    </xf>
    <xf numFmtId="164" fontId="78" fillId="0" borderId="10" xfId="25" applyFont="true" applyBorder="true" applyAlignment="true" applyProtection="true">
      <alignment horizontal="left" vertical="center" textRotation="0" wrapText="true" indent="0" shrinkToFit="false"/>
      <protection locked="false" hidden="false"/>
    </xf>
    <xf numFmtId="173" fontId="78" fillId="0" borderId="18" xfId="24" applyFont="true" applyBorder="true" applyAlignment="true" applyProtection="true">
      <alignment horizontal="right" vertical="center" textRotation="0" wrapText="false" indent="0" shrinkToFit="true"/>
      <protection locked="false" hidden="false"/>
    </xf>
    <xf numFmtId="173" fontId="78" fillId="0" borderId="10" xfId="24" applyFont="true" applyBorder="true" applyAlignment="true" applyProtection="true">
      <alignment horizontal="right" vertical="center" textRotation="0" wrapText="false" indent="0" shrinkToFit="true"/>
      <protection locked="false" hidden="false"/>
    </xf>
    <xf numFmtId="164" fontId="78" fillId="0" borderId="29" xfId="25" applyFont="true" applyBorder="true" applyAlignment="true" applyProtection="false">
      <alignment horizontal="center" vertical="center" textRotation="0" wrapText="false" indent="0" shrinkToFit="false"/>
      <protection locked="true" hidden="false"/>
    </xf>
    <xf numFmtId="164" fontId="77" fillId="0" borderId="140" xfId="25" applyFont="true" applyBorder="true" applyAlignment="true" applyProtection="true">
      <alignment horizontal="left" vertical="center" textRotation="0" wrapText="false" indent="0" shrinkToFit="false"/>
      <protection locked="true" hidden="false"/>
    </xf>
    <xf numFmtId="173" fontId="78" fillId="0" borderId="147" xfId="24" applyFont="true" applyBorder="true" applyAlignment="true" applyProtection="true">
      <alignment horizontal="right" vertical="center" textRotation="0" wrapText="false" indent="0" shrinkToFit="true"/>
      <protection locked="true" hidden="false"/>
    </xf>
    <xf numFmtId="173" fontId="78"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78"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41"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6" fontId="6" fillId="0" borderId="0" xfId="39" applyFont="true" applyBorder="false" applyAlignment="false" applyProtection="false">
      <alignment horizontal="general" vertical="center" textRotation="0" wrapText="false" indent="0" shrinkToFit="false"/>
      <protection locked="true" hidden="false"/>
    </xf>
    <xf numFmtId="166" fontId="29" fillId="0" borderId="0" xfId="39" applyFont="true" applyBorder="false" applyAlignment="false" applyProtection="false">
      <alignment horizontal="general" vertical="center" textRotation="0" wrapText="false" indent="0" shrinkToFit="false"/>
      <protection locked="true" hidden="false"/>
    </xf>
    <xf numFmtId="164" fontId="29" fillId="0" borderId="13" xfId="39" applyFont="true" applyBorder="true" applyAlignment="true" applyProtection="true">
      <alignment horizontal="left" vertical="top" textRotation="0" wrapText="true" indent="0" shrinkToFit="false"/>
      <protection locked="false" hidden="false"/>
    </xf>
    <xf numFmtId="177"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7" fontId="6" fillId="3" borderId="0" xfId="38" applyFont="true" applyBorder="true" applyAlignment="true" applyProtection="false">
      <alignment horizontal="center" vertical="center" textRotation="0" wrapText="true" indent="0" shrinkToFit="false"/>
      <protection locked="true" hidden="false"/>
    </xf>
    <xf numFmtId="177" fontId="6" fillId="0" borderId="0" xfId="38" applyFont="true" applyBorder="true" applyAlignment="true" applyProtection="false">
      <alignment horizontal="center" vertical="center" textRotation="0" wrapText="true" indent="0" shrinkToFit="false"/>
      <protection locked="true" hidden="false"/>
    </xf>
    <xf numFmtId="174" fontId="6" fillId="3" borderId="0" xfId="38"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center" vertical="center" textRotation="0" wrapText="true" indent="0" shrinkToFit="false"/>
      <protection locked="true" hidden="false"/>
    </xf>
    <xf numFmtId="174" fontId="6" fillId="3" borderId="13" xfId="38" applyFont="true" applyBorder="true" applyAlignment="true" applyProtection="false">
      <alignment horizontal="center" vertical="center" textRotation="0" wrapText="false" indent="0" shrinkToFit="false"/>
      <protection locked="true" hidden="false"/>
    </xf>
    <xf numFmtId="164" fontId="29" fillId="0" borderId="13" xfId="39"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false" applyProtection="false">
      <alignment horizontal="general" vertical="center" textRotation="0" wrapText="false" indent="0" shrinkToFit="false"/>
      <protection locked="true" hidden="false"/>
    </xf>
    <xf numFmtId="180" fontId="6" fillId="0" borderId="0" xfId="39" applyFont="true" applyBorder="false" applyAlignment="false" applyProtection="false">
      <alignment horizontal="general" vertical="center" textRotation="0" wrapText="false" indent="0" shrinkToFit="false"/>
      <protection locked="true" hidden="false"/>
    </xf>
    <xf numFmtId="166" fontId="6" fillId="0" borderId="47" xfId="39" applyFont="true" applyBorder="true" applyAlignment="false" applyProtection="false">
      <alignment horizontal="general" vertical="center" textRotation="0" wrapText="false" indent="0" shrinkToFit="false"/>
      <protection locked="true" hidden="false"/>
    </xf>
    <xf numFmtId="166" fontId="6" fillId="0" borderId="33" xfId="39" applyFont="true" applyBorder="true" applyAlignment="false" applyProtection="false">
      <alignment horizontal="general" vertical="center" textRotation="0" wrapText="false" indent="0" shrinkToFit="false"/>
      <protection locked="true" hidden="false"/>
    </xf>
    <xf numFmtId="178" fontId="6" fillId="0" borderId="33" xfId="39" applyFont="true" applyBorder="true" applyAlignment="false" applyProtection="false">
      <alignment horizontal="general" vertical="center" textRotation="0" wrapText="false" indent="0" shrinkToFit="false"/>
      <protection locked="true" hidden="false"/>
    </xf>
    <xf numFmtId="166" fontId="6" fillId="0" borderId="48"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6" fillId="0" borderId="0" xfId="38" applyFont="true" applyBorder="false" applyAlignment="false" applyProtection="false">
      <alignment horizontal="general" vertical="center" textRotation="0" wrapText="false" indent="0" shrinkToFit="false"/>
      <protection locked="true" hidden="false"/>
    </xf>
    <xf numFmtId="178" fontId="6"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3" fontId="4" fillId="0" borderId="0" xfId="34" applyFont="false" applyBorder="false" applyAlignment="true" applyProtection="false">
      <alignment horizontal="right"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false" applyBorder="false" applyAlignment="true" applyProtection="false">
      <alignment horizontal="center" vertical="center" textRotation="0" wrapText="false" indent="0" shrinkToFit="false"/>
      <protection locked="true" hidden="false"/>
    </xf>
    <xf numFmtId="174" fontId="6" fillId="3" borderId="0" xfId="38" applyFont="true" applyBorder="true" applyAlignment="true" applyProtection="false">
      <alignment horizontal="center" vertical="center" textRotation="0" wrapText="true" indent="0" shrinkToFit="false"/>
      <protection locked="true" hidden="false"/>
    </xf>
    <xf numFmtId="174" fontId="6" fillId="0" borderId="0" xfId="39" applyFont="true" applyBorder="true" applyAlignment="true" applyProtection="false">
      <alignment horizontal="center" vertical="center" textRotation="0" wrapText="false" indent="0" shrinkToFit="false"/>
      <protection locked="true" hidden="false"/>
    </xf>
    <xf numFmtId="164" fontId="27" fillId="0" borderId="0" xfId="32"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2" fillId="0" borderId="43" xfId="20" applyFont="true" applyBorder="true" applyAlignment="true" applyProtection="false">
      <alignment horizontal="general" vertical="center" textRotation="0" wrapText="false" indent="0" shrinkToFit="false"/>
      <protection locked="true" hidden="false"/>
    </xf>
    <xf numFmtId="166" fontId="52" fillId="0" borderId="44" xfId="20" applyFont="true" applyBorder="true" applyAlignment="true" applyProtection="false">
      <alignment horizontal="general" vertical="center" textRotation="0" wrapText="false" indent="0" shrinkToFit="false"/>
      <protection locked="true" hidden="false"/>
    </xf>
    <xf numFmtId="166" fontId="52" fillId="0" borderId="22" xfId="20" applyFont="true" applyBorder="true" applyAlignment="true" applyProtection="false">
      <alignment horizontal="center" vertical="center" textRotation="0" wrapText="true" indent="0" shrinkToFit="false"/>
      <protection locked="true" hidden="false"/>
    </xf>
    <xf numFmtId="166" fontId="52" fillId="0" borderId="7" xfId="20" applyFont="true" applyBorder="true" applyAlignment="true" applyProtection="false">
      <alignment horizontal="center" vertical="center" textRotation="0" wrapText="false" indent="0" shrinkToFit="false"/>
      <protection locked="true" hidden="false"/>
    </xf>
    <xf numFmtId="166" fontId="52" fillId="0" borderId="41" xfId="20" applyFont="true" applyBorder="true" applyAlignment="true" applyProtection="false">
      <alignment horizontal="center" vertical="center" textRotation="0" wrapText="false" indent="0" shrinkToFit="false"/>
      <protection locked="true" hidden="false"/>
    </xf>
    <xf numFmtId="166" fontId="52" fillId="0" borderId="107" xfId="20" applyFont="true" applyBorder="true" applyAlignment="true" applyProtection="false">
      <alignment horizontal="center" vertical="center" textRotation="0" wrapText="false" indent="0" shrinkToFit="false"/>
      <protection locked="true" hidden="false"/>
    </xf>
    <xf numFmtId="166" fontId="52" fillId="0" borderId="47" xfId="20" applyFont="true" applyBorder="true" applyAlignment="true" applyProtection="false">
      <alignment horizontal="general" vertical="center" textRotation="0" wrapText="false" indent="0" shrinkToFit="false"/>
      <protection locked="true" hidden="false"/>
    </xf>
    <xf numFmtId="166" fontId="52"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1" fillId="0" borderId="43" xfId="20" applyFont="true" applyBorder="true" applyAlignment="true" applyProtection="false">
      <alignment horizontal="center" vertical="center" textRotation="0" wrapText="false" indent="0" shrinkToFit="false"/>
      <protection locked="true" hidden="false"/>
    </xf>
    <xf numFmtId="166" fontId="52" fillId="0" borderId="129" xfId="20" applyFont="true" applyBorder="true" applyAlignment="true" applyProtection="false">
      <alignment horizontal="center" vertical="center" textRotation="0" wrapText="true" indent="0" shrinkToFit="false"/>
      <protection locked="true" hidden="false"/>
    </xf>
    <xf numFmtId="166" fontId="51" fillId="0" borderId="131" xfId="20" applyFont="true" applyBorder="true" applyAlignment="true" applyProtection="false">
      <alignment horizontal="center" vertical="center" textRotation="0" wrapText="false" indent="0" shrinkToFit="false"/>
      <protection locked="true" hidden="false"/>
    </xf>
    <xf numFmtId="166" fontId="52" fillId="0" borderId="33" xfId="20" applyFont="true" applyBorder="true" applyAlignment="true" applyProtection="false">
      <alignment horizontal="center" vertical="center" textRotation="0" wrapText="true" indent="0" shrinkToFit="false"/>
      <protection locked="true" hidden="false"/>
    </xf>
    <xf numFmtId="166" fontId="52" fillId="0" borderId="13" xfId="20" applyFont="true" applyBorder="true" applyAlignment="true" applyProtection="false">
      <alignment horizontal="center" vertical="center" textRotation="0" wrapText="false" indent="0" shrinkToFit="false"/>
      <protection locked="true" hidden="false"/>
    </xf>
    <xf numFmtId="166" fontId="52" fillId="0" borderId="43" xfId="20" applyFont="true" applyBorder="true" applyAlignment="true" applyProtection="false">
      <alignment horizontal="center" vertical="center" textRotation="0" wrapText="false" indent="0" shrinkToFit="false"/>
      <protection locked="true" hidden="false"/>
    </xf>
    <xf numFmtId="166" fontId="52" fillId="0" borderId="44" xfId="20" applyFont="true" applyBorder="true" applyAlignment="true" applyProtection="false">
      <alignment horizontal="center" vertical="center" textRotation="0" wrapText="false" indent="0" shrinkToFit="false"/>
      <protection locked="true" hidden="false"/>
    </xf>
    <xf numFmtId="177" fontId="52" fillId="0" borderId="22" xfId="20" applyFont="true" applyBorder="true" applyAlignment="true" applyProtection="false">
      <alignment horizontal="general" vertical="center" textRotation="0" wrapText="false" indent="0" shrinkToFit="false"/>
      <protection locked="true" hidden="false"/>
    </xf>
    <xf numFmtId="177" fontId="52" fillId="0" borderId="43" xfId="20" applyFont="true" applyBorder="true" applyAlignment="true" applyProtection="false">
      <alignment horizontal="general" vertical="center" textRotation="0" wrapText="false" indent="0" shrinkToFit="false"/>
      <protection locked="true" hidden="false"/>
    </xf>
    <xf numFmtId="182" fontId="52" fillId="0" borderId="132" xfId="20" applyFont="true" applyBorder="true" applyAlignment="true" applyProtection="false">
      <alignment horizontal="general" vertical="center" textRotation="0" wrapText="false" indent="0" shrinkToFit="false"/>
      <protection locked="true" hidden="false"/>
    </xf>
    <xf numFmtId="177" fontId="52" fillId="0" borderId="131" xfId="20" applyFont="true" applyBorder="true" applyAlignment="true" applyProtection="false">
      <alignment horizontal="general" vertical="center" textRotation="0" wrapText="false" indent="0" shrinkToFit="false"/>
      <protection locked="true" hidden="false"/>
    </xf>
    <xf numFmtId="182" fontId="52" fillId="0" borderId="133" xfId="20" applyFont="true" applyBorder="true" applyAlignment="true" applyProtection="false">
      <alignment horizontal="general" vertical="center" textRotation="0" wrapText="false" indent="0" shrinkToFit="false"/>
      <protection locked="true" hidden="false"/>
    </xf>
    <xf numFmtId="182" fontId="52" fillId="0" borderId="22" xfId="20" applyFont="true" applyBorder="true" applyAlignment="true" applyProtection="false">
      <alignment horizontal="general" vertical="center" textRotation="0" wrapText="false" indent="0" shrinkToFit="false"/>
      <protection locked="true" hidden="false"/>
    </xf>
    <xf numFmtId="166" fontId="52" fillId="0" borderId="47" xfId="20" applyFont="true" applyBorder="true" applyAlignment="true" applyProtection="false">
      <alignment horizontal="center" vertical="center" textRotation="0" wrapText="false" indent="0" shrinkToFit="false"/>
      <protection locked="true" hidden="false"/>
    </xf>
    <xf numFmtId="166" fontId="52" fillId="0" borderId="134" xfId="20" applyFont="true" applyBorder="true" applyAlignment="true" applyProtection="false">
      <alignment horizontal="center" vertical="center" textRotation="0" wrapText="false" indent="0" shrinkToFit="false"/>
      <protection locked="true" hidden="false"/>
    </xf>
    <xf numFmtId="177" fontId="52" fillId="0" borderId="135" xfId="20" applyFont="true" applyBorder="true" applyAlignment="true" applyProtection="false">
      <alignment horizontal="general" vertical="center" textRotation="0" wrapText="false" indent="0" shrinkToFit="false"/>
      <protection locked="true" hidden="false"/>
    </xf>
    <xf numFmtId="177" fontId="52" fillId="0" borderId="136" xfId="20" applyFont="true" applyBorder="true" applyAlignment="true" applyProtection="false">
      <alignment horizontal="general" vertical="center" textRotation="0" wrapText="false" indent="0" shrinkToFit="false"/>
      <protection locked="true" hidden="false"/>
    </xf>
    <xf numFmtId="182" fontId="52" fillId="0" borderId="134" xfId="20" applyFont="true" applyBorder="true" applyAlignment="true" applyProtection="false">
      <alignment horizontal="general" vertical="center" textRotation="0" wrapText="false" indent="0" shrinkToFit="false"/>
      <protection locked="true" hidden="false"/>
    </xf>
    <xf numFmtId="177" fontId="52" fillId="0" borderId="137" xfId="20" applyFont="true" applyBorder="true" applyAlignment="true" applyProtection="false">
      <alignment horizontal="general" vertical="center" textRotation="0" wrapText="false" indent="0" shrinkToFit="false"/>
      <protection locked="true" hidden="false"/>
    </xf>
    <xf numFmtId="182" fontId="52" fillId="0" borderId="138" xfId="20" applyFont="true" applyBorder="true" applyAlignment="true" applyProtection="false">
      <alignment horizontal="general" vertical="center" textRotation="0" wrapText="false" indent="0" shrinkToFit="false"/>
      <protection locked="true" hidden="false"/>
    </xf>
    <xf numFmtId="182" fontId="52" fillId="0" borderId="135" xfId="20" applyFont="true" applyBorder="true" applyAlignment="true" applyProtection="false">
      <alignment horizontal="general" vertical="center" textRotation="0" wrapText="false" indent="0" shrinkToFit="false"/>
      <protection locked="true" hidden="false"/>
    </xf>
    <xf numFmtId="177" fontId="52" fillId="0" borderId="135" xfId="20" applyFont="true" applyBorder="true" applyAlignment="true" applyProtection="false">
      <alignment horizontal="general" vertical="center" textRotation="0" wrapText="true" indent="0" shrinkToFit="false"/>
      <protection locked="true" hidden="false"/>
    </xf>
    <xf numFmtId="177" fontId="52" fillId="0" borderId="22" xfId="20" applyFont="true" applyBorder="true" applyAlignment="true" applyProtection="false">
      <alignment horizontal="general" vertical="center" textRotation="0" wrapText="false" indent="0" shrinkToFit="false"/>
      <protection locked="true" hidden="false"/>
    </xf>
    <xf numFmtId="177" fontId="52" fillId="0" borderId="43" xfId="20" applyFont="true" applyBorder="true" applyAlignment="true" applyProtection="false">
      <alignment horizontal="general" vertical="center" textRotation="0" wrapText="false" indent="0" shrinkToFit="false"/>
      <protection locked="true" hidden="false"/>
    </xf>
    <xf numFmtId="182" fontId="52" fillId="0" borderId="132" xfId="20" applyFont="true" applyBorder="true" applyAlignment="true" applyProtection="false">
      <alignment horizontal="general" vertical="center" textRotation="0" wrapText="false" indent="0" shrinkToFit="false"/>
      <protection locked="true" hidden="false"/>
    </xf>
    <xf numFmtId="177" fontId="52" fillId="0" borderId="131" xfId="20" applyFont="true" applyBorder="true" applyAlignment="true" applyProtection="false">
      <alignment horizontal="general" vertical="center" textRotation="0" wrapText="false" indent="0" shrinkToFit="false"/>
      <protection locked="true" hidden="false"/>
    </xf>
    <xf numFmtId="182" fontId="52" fillId="0" borderId="42" xfId="20" applyFont="true" applyBorder="true" applyAlignment="true" applyProtection="false">
      <alignment horizontal="general" vertical="center" textRotation="0" wrapText="false" indent="0" shrinkToFit="false"/>
      <protection locked="true" hidden="false"/>
    </xf>
    <xf numFmtId="164" fontId="51"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1"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1" fillId="0" borderId="13" xfId="20" applyFont="true" applyBorder="true" applyAlignment="true" applyProtection="false">
      <alignment horizontal="general" vertical="center" textRotation="0" wrapText="false" indent="0" shrinkToFit="false"/>
      <protection locked="true" hidden="false"/>
    </xf>
    <xf numFmtId="164" fontId="38" fillId="0" borderId="13" xfId="20" applyFont="true" applyBorder="true" applyAlignment="false" applyProtection="false">
      <alignment horizontal="general" vertical="bottom" textRotation="0" wrapText="false" indent="0" shrinkToFit="false"/>
      <protection locked="true" hidden="false"/>
    </xf>
    <xf numFmtId="164" fontId="90" fillId="0" borderId="13" xfId="20" applyFont="true" applyBorder="true" applyAlignment="false" applyProtection="false">
      <alignment horizontal="general" vertical="bottom" textRotation="0" wrapText="false" indent="0" shrinkToFit="false"/>
      <protection locked="true" hidden="false"/>
    </xf>
    <xf numFmtId="164" fontId="51"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1"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 7" xfId="32" builtinId="53" customBuiltin="true"/>
    <cellStyle name="標準_APAHO251300" xfId="33" builtinId="53" customBuiltin="true"/>
    <cellStyle name="標準_APAHO252300" xfId="34" builtinId="53" customBuiltin="true"/>
    <cellStyle name="標準_Book1" xfId="35" builtinId="53" customBuiltin="true"/>
    <cellStyle name="標準_O-JJ0722-001-3_決算状況カード(各会計・関係団体)_O-JJ1016-001-3_財政状況資料集(決算状況カード(各会計・関係団体))(Rev2)2" xfId="36" builtinId="53" customBuiltin="true"/>
    <cellStyle name="標準_O-JJ0722-001-8_連結実質赤字比率に係る赤字・黒字の構成分析" xfId="37" builtinId="53" customBuiltin="true"/>
    <cellStyle name="標準_【レイアウト】（市）資料３（Ｐ２）　歳出比較分析表" xfId="38" builtinId="53" customBuiltin="true"/>
    <cellStyle name="標準_【レイアウト】（県）資料３（Ｐ２）　歳出比較分析表" xfId="39"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General</c:formatCode>
                <c:ptCount val="5"/>
                <c:pt idx="0">
                  <c:v>122882</c:v>
                </c:pt>
                <c:pt idx="1">
                  <c:v>114790</c:v>
                </c:pt>
                <c:pt idx="2">
                  <c:v>126262</c:v>
                </c:pt>
                <c:pt idx="3">
                  <c:v>126525</c:v>
                </c:pt>
                <c:pt idx="4">
                  <c:v>122054</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General</c:formatCode>
                <c:ptCount val="5"/>
                <c:pt idx="0">
                  <c:v>127609</c:v>
                </c:pt>
                <c:pt idx="1">
                  <c:v>858798</c:v>
                </c:pt>
                <c:pt idx="2">
                  <c:v>714633</c:v>
                </c:pt>
                <c:pt idx="3">
                  <c:v>644895</c:v>
                </c:pt>
                <c:pt idx="4">
                  <c:v>392765</c:v>
                </c:pt>
              </c:numCache>
            </c:numRef>
          </c:val>
          <c:smooth val="0"/>
        </c:ser>
        <c:hiLowLines>
          <c:spPr>
            <a:ln>
              <a:noFill/>
            </a:ln>
          </c:spPr>
        </c:hiLowLines>
        <c:marker val="1"/>
        <c:axId val="55279511"/>
        <c:axId val="34203487"/>
      </c:lineChart>
      <c:catAx>
        <c:axId val="55279511"/>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34203487"/>
        <c:crosses val="autoZero"/>
        <c:auto val="1"/>
        <c:lblAlgn val="ctr"/>
        <c:lblOffset val="100"/>
      </c:catAx>
      <c:valAx>
        <c:axId val="34203487"/>
        <c:scaling>
          <c:orientation val="minMax"/>
          <c:max val="110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3458498023715"/>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55279511"/>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30.8</c:v>
                </c:pt>
                <c:pt idx="1">
                  <c:v>26.92</c:v>
                </c:pt>
                <c:pt idx="2">
                  <c:v>19.12</c:v>
                </c:pt>
                <c:pt idx="3">
                  <c:v>10.79</c:v>
                </c:pt>
                <c:pt idx="4">
                  <c:v>17.71</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50.25</c:v>
                </c:pt>
                <c:pt idx="1">
                  <c:v>54.21</c:v>
                </c:pt>
                <c:pt idx="2">
                  <c:v>68.84</c:v>
                </c:pt>
                <c:pt idx="3">
                  <c:v>75.82</c:v>
                </c:pt>
                <c:pt idx="4">
                  <c:v>72.86</c:v>
                </c:pt>
              </c:numCache>
            </c:numRef>
          </c:val>
        </c:ser>
        <c:gapWidth val="250"/>
        <c:overlap val="100"/>
        <c:axId val="43794050"/>
        <c:axId val="31805190"/>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8.99</c:v>
                </c:pt>
                <c:pt idx="1">
                  <c:v>7.92</c:v>
                </c:pt>
                <c:pt idx="2">
                  <c:v>15.21</c:v>
                </c:pt>
                <c:pt idx="3">
                  <c:v>6.28</c:v>
                </c:pt>
                <c:pt idx="4">
                  <c:v>12.88</c:v>
                </c:pt>
              </c:numCache>
            </c:numRef>
          </c:val>
          <c:smooth val="0"/>
        </c:ser>
        <c:hiLowLines>
          <c:spPr>
            <a:ln>
              <a:noFill/>
            </a:ln>
          </c:spPr>
        </c:hiLowLines>
        <c:marker val="1"/>
        <c:axId val="54093026"/>
        <c:axId val="89360176"/>
      </c:lineChart>
      <c:catAx>
        <c:axId val="43794050"/>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31805190"/>
        <c:crosses val="autoZero"/>
        <c:auto val="1"/>
        <c:lblAlgn val="ctr"/>
        <c:lblOffset val="100"/>
      </c:catAx>
      <c:valAx>
        <c:axId val="31805190"/>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43794050"/>
        <c:crosses val="autoZero"/>
        <c:crossBetween val="midCat"/>
      </c:valAx>
      <c:catAx>
        <c:axId val="54093026"/>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89360176"/>
        <c:crosses val="autoZero"/>
        <c:auto val="1"/>
        <c:lblAlgn val="ctr"/>
        <c:lblOffset val="100"/>
      </c:catAx>
      <c:valAx>
        <c:axId val="89360176"/>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4093026"/>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47671353"/>
        <c:axId val="93278134"/>
      </c:barChart>
      <c:catAx>
        <c:axId val="47671353"/>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3278134"/>
        <c:crosses val="autoZero"/>
        <c:auto val="1"/>
        <c:lblAlgn val="ctr"/>
        <c:lblOffset val="100"/>
      </c:catAx>
      <c:valAx>
        <c:axId val="93278134"/>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47671353"/>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238</c:v>
                </c:pt>
                <c:pt idx="3">
                  <c:v/>
                </c:pt>
                <c:pt idx="4">
                  <c:v/>
                </c:pt>
                <c:pt idx="5">
                  <c:v>456</c:v>
                </c:pt>
                <c:pt idx="6">
                  <c:v/>
                </c:pt>
                <c:pt idx="7">
                  <c:v/>
                </c:pt>
                <c:pt idx="8">
                  <c:v>696</c:v>
                </c:pt>
                <c:pt idx="9">
                  <c:v/>
                </c:pt>
                <c:pt idx="10">
                  <c:v/>
                </c:pt>
                <c:pt idx="11">
                  <c:v>830</c:v>
                </c:pt>
                <c:pt idx="12">
                  <c:v/>
                </c:pt>
                <c:pt idx="13">
                  <c:v/>
                </c:pt>
                <c:pt idx="14">
                  <c:v>944</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データシート!$B$43:$P$43</c:f>
              <c:numCache>
                <c:formatCode>General</c:formatCode>
                <c:ptCount val="15"/>
                <c:pt idx="0">
                  <c:v>1</c:v>
                </c:pt>
                <c:pt idx="1">
                  <c:v/>
                </c:pt>
                <c:pt idx="2">
                  <c:v/>
                </c:pt>
                <c:pt idx="3">
                  <c:v>4</c:v>
                </c:pt>
                <c:pt idx="4">
                  <c:v/>
                </c:pt>
                <c:pt idx="5">
                  <c:v/>
                </c:pt>
                <c:pt idx="6">
                  <c:v>0</c:v>
                </c:pt>
                <c:pt idx="7">
                  <c:v/>
                </c:pt>
                <c:pt idx="8">
                  <c:v/>
                </c:pt>
                <c:pt idx="9">
                  <c:v>1</c:v>
                </c:pt>
                <c:pt idx="10">
                  <c:v/>
                </c:pt>
                <c:pt idx="11">
                  <c:v/>
                </c:pt>
                <c:pt idx="12">
                  <c:v>0</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データシート!$B$44:$P$44</c:f>
              <c:numCache>
                <c:formatCode>General</c:formatCode>
                <c:ptCount val="15"/>
                <c:pt idx="0">
                  <c:v>21</c:v>
                </c:pt>
                <c:pt idx="1">
                  <c:v/>
                </c:pt>
                <c:pt idx="2">
                  <c:v/>
                </c:pt>
                <c:pt idx="3">
                  <c:v>21</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データシート!$B$45:$P$45</c:f>
              <c:numCache>
                <c:formatCode>General</c:formatCode>
                <c:ptCount val="15"/>
                <c:pt idx="0">
                  <c:v>18</c:v>
                </c:pt>
                <c:pt idx="1">
                  <c:v/>
                </c:pt>
                <c:pt idx="2">
                  <c:v/>
                </c:pt>
                <c:pt idx="3">
                  <c:v>18</c:v>
                </c:pt>
                <c:pt idx="4">
                  <c:v/>
                </c:pt>
                <c:pt idx="5">
                  <c:v/>
                </c:pt>
                <c:pt idx="6">
                  <c:v>18</c:v>
                </c:pt>
                <c:pt idx="7">
                  <c:v/>
                </c:pt>
                <c:pt idx="8">
                  <c:v/>
                </c:pt>
                <c:pt idx="9">
                  <c:v>44</c:v>
                </c:pt>
                <c:pt idx="10">
                  <c:v/>
                </c:pt>
                <c:pt idx="11">
                  <c:v/>
                </c:pt>
                <c:pt idx="12">
                  <c:v>18</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データシート!$B$46:$P$46</c:f>
              <c:numCache>
                <c:formatCode>General</c:formatCode>
                <c:ptCount val="15"/>
                <c:pt idx="0">
                  <c:v>1</c:v>
                </c:pt>
                <c:pt idx="1">
                  <c:v/>
                </c:pt>
                <c:pt idx="2">
                  <c:v/>
                </c:pt>
                <c:pt idx="3">
                  <c:v>15</c:v>
                </c:pt>
                <c:pt idx="4">
                  <c:v/>
                </c:pt>
                <c:pt idx="5">
                  <c:v/>
                </c:pt>
                <c:pt idx="6">
                  <c:v>8</c:v>
                </c:pt>
                <c:pt idx="7">
                  <c:v/>
                </c:pt>
                <c:pt idx="8">
                  <c:v/>
                </c:pt>
                <c:pt idx="9">
                  <c:v>7</c:v>
                </c:pt>
                <c:pt idx="10">
                  <c:v/>
                </c:pt>
                <c:pt idx="11">
                  <c:v/>
                </c:pt>
                <c:pt idx="12">
                  <c:v>8</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データシート!$B$49:$P$49</c:f>
              <c:numCache>
                <c:formatCode>General</c:formatCode>
                <c:ptCount val="15"/>
                <c:pt idx="0">
                  <c:v>260</c:v>
                </c:pt>
                <c:pt idx="1">
                  <c:v/>
                </c:pt>
                <c:pt idx="2">
                  <c:v/>
                </c:pt>
                <c:pt idx="3">
                  <c:v>533</c:v>
                </c:pt>
                <c:pt idx="4">
                  <c:v/>
                </c:pt>
                <c:pt idx="5">
                  <c:v/>
                </c:pt>
                <c:pt idx="6">
                  <c:v>810</c:v>
                </c:pt>
                <c:pt idx="7">
                  <c:v/>
                </c:pt>
                <c:pt idx="8">
                  <c:v/>
                </c:pt>
                <c:pt idx="9">
                  <c:v>951</c:v>
                </c:pt>
                <c:pt idx="10">
                  <c:v/>
                </c:pt>
                <c:pt idx="11">
                  <c:v/>
                </c:pt>
                <c:pt idx="12">
                  <c:v>1107</c:v>
                </c:pt>
                <c:pt idx="13">
                  <c:v/>
                </c:pt>
                <c:pt idx="14">
                  <c:v/>
                </c:pt>
              </c:numCache>
            </c:numRef>
          </c:val>
        </c:ser>
        <c:gapWidth val="100"/>
        <c:overlap val="100"/>
        <c:axId val="26479117"/>
        <c:axId val="82086527"/>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データシート!$B$50:$P$50</c:f>
              <c:numCache>
                <c:formatCode>General</c:formatCode>
                <c:ptCount val="15"/>
                <c:pt idx="0">
                  <c:v/>
                </c:pt>
                <c:pt idx="1">
                  <c:v>63</c:v>
                </c:pt>
                <c:pt idx="2">
                  <c:v/>
                </c:pt>
                <c:pt idx="3">
                  <c:v/>
                </c:pt>
                <c:pt idx="4">
                  <c:v>135</c:v>
                </c:pt>
                <c:pt idx="5">
                  <c:v/>
                </c:pt>
                <c:pt idx="6">
                  <c:v/>
                </c:pt>
                <c:pt idx="7">
                  <c:v>140</c:v>
                </c:pt>
                <c:pt idx="8">
                  <c:v/>
                </c:pt>
                <c:pt idx="9">
                  <c:v/>
                </c:pt>
                <c:pt idx="10">
                  <c:v>173</c:v>
                </c:pt>
                <c:pt idx="11">
                  <c:v/>
                </c:pt>
                <c:pt idx="12">
                  <c:v/>
                </c:pt>
                <c:pt idx="13">
                  <c:v>189</c:v>
                </c:pt>
                <c:pt idx="14">
                  <c:v/>
                </c:pt>
              </c:numCache>
            </c:numRef>
          </c:val>
          <c:smooth val="0"/>
        </c:ser>
        <c:hiLowLines>
          <c:spPr>
            <a:ln>
              <a:noFill/>
            </a:ln>
          </c:spPr>
        </c:hiLowLines>
        <c:marker val="1"/>
        <c:axId val="14541445"/>
        <c:axId val="95960043"/>
      </c:lineChart>
      <c:catAx>
        <c:axId val="26479117"/>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82086527"/>
        <c:crosses val="autoZero"/>
        <c:auto val="1"/>
        <c:lblAlgn val="ctr"/>
        <c:lblOffset val="100"/>
      </c:catAx>
      <c:valAx>
        <c:axId val="82086527"/>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26479117"/>
        <c:crosses val="autoZero"/>
        <c:crossBetween val="midCat"/>
      </c:valAx>
      <c:catAx>
        <c:axId val="14541445"/>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5960043"/>
        <c:crosses val="autoZero"/>
        <c:auto val="1"/>
        <c:lblAlgn val="ctr"/>
        <c:lblOffset val="100"/>
      </c:catAx>
      <c:valAx>
        <c:axId val="95960043"/>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4541445"/>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7060</c:v>
                </c:pt>
                <c:pt idx="3">
                  <c:v/>
                </c:pt>
                <c:pt idx="4">
                  <c:v/>
                </c:pt>
                <c:pt idx="5">
                  <c:v>8228</c:v>
                </c:pt>
                <c:pt idx="6">
                  <c:v/>
                </c:pt>
                <c:pt idx="7">
                  <c:v/>
                </c:pt>
                <c:pt idx="8">
                  <c:v>9013</c:v>
                </c:pt>
                <c:pt idx="9">
                  <c:v/>
                </c:pt>
                <c:pt idx="10">
                  <c:v/>
                </c:pt>
                <c:pt idx="11">
                  <c:v>9938</c:v>
                </c:pt>
                <c:pt idx="12">
                  <c:v/>
                </c:pt>
                <c:pt idx="13">
                  <c:v/>
                </c:pt>
                <c:pt idx="14">
                  <c:v>9245</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2494</c:v>
                </c:pt>
                <c:pt idx="3">
                  <c:v/>
                </c:pt>
                <c:pt idx="4">
                  <c:v/>
                </c:pt>
                <c:pt idx="5">
                  <c:v>3027</c:v>
                </c:pt>
                <c:pt idx="6">
                  <c:v/>
                </c:pt>
                <c:pt idx="7">
                  <c:v/>
                </c:pt>
                <c:pt idx="8">
                  <c:v>3933</c:v>
                </c:pt>
                <c:pt idx="9">
                  <c:v/>
                </c:pt>
                <c:pt idx="10">
                  <c:v/>
                </c:pt>
                <c:pt idx="11">
                  <c:v>4190</c:v>
                </c:pt>
                <c:pt idx="12">
                  <c:v/>
                </c:pt>
                <c:pt idx="13">
                  <c:v/>
                </c:pt>
                <c:pt idx="14">
                  <c:v>4207</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データシート!$B$62:$P$62</c:f>
              <c:numCache>
                <c:formatCode>General</c:formatCode>
                <c:ptCount val="15"/>
                <c:pt idx="0">
                  <c:v>192</c:v>
                </c:pt>
                <c:pt idx="1">
                  <c:v/>
                </c:pt>
                <c:pt idx="2">
                  <c:v/>
                </c:pt>
                <c:pt idx="3">
                  <c:v>233</c:v>
                </c:pt>
                <c:pt idx="4">
                  <c:v/>
                </c:pt>
                <c:pt idx="5">
                  <c:v/>
                </c:pt>
                <c:pt idx="6">
                  <c:v>145</c:v>
                </c:pt>
                <c:pt idx="7">
                  <c:v/>
                </c:pt>
                <c:pt idx="8">
                  <c:v/>
                </c:pt>
                <c:pt idx="9">
                  <c:v>127</c:v>
                </c:pt>
                <c:pt idx="10">
                  <c:v/>
                </c:pt>
                <c:pt idx="11">
                  <c:v/>
                </c:pt>
                <c:pt idx="12">
                  <c:v>73</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データシート!$B$63:$P$63</c:f>
              <c:numCache>
                <c:formatCode>General</c:formatCode>
                <c:ptCount val="15"/>
                <c:pt idx="0">
                  <c:v>94</c:v>
                </c:pt>
                <c:pt idx="1">
                  <c:v/>
                </c:pt>
                <c:pt idx="2">
                  <c:v/>
                </c:pt>
                <c:pt idx="3">
                  <c:v>82</c:v>
                </c:pt>
                <c:pt idx="4">
                  <c:v/>
                </c:pt>
                <c:pt idx="5">
                  <c:v/>
                </c:pt>
                <c:pt idx="6">
                  <c:v>65</c:v>
                </c:pt>
                <c:pt idx="7">
                  <c:v/>
                </c:pt>
                <c:pt idx="8">
                  <c:v/>
                </c:pt>
                <c:pt idx="9">
                  <c:v>48</c:v>
                </c:pt>
                <c:pt idx="10">
                  <c:v/>
                </c:pt>
                <c:pt idx="11">
                  <c:v/>
                </c:pt>
                <c:pt idx="12">
                  <c:v>34</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データシート!$B$64:$P$64</c:f>
              <c:numCache>
                <c:formatCode>General</c:formatCode>
                <c:ptCount val="15"/>
                <c:pt idx="0">
                  <c:v>143</c:v>
                </c:pt>
                <c:pt idx="1">
                  <c:v/>
                </c:pt>
                <c:pt idx="2">
                  <c:v/>
                </c:pt>
                <c:pt idx="3">
                  <c:v>52</c:v>
                </c:pt>
                <c:pt idx="4">
                  <c:v/>
                </c:pt>
                <c:pt idx="5">
                  <c:v/>
                </c:pt>
                <c:pt idx="6">
                  <c:v>55</c:v>
                </c:pt>
                <c:pt idx="7">
                  <c:v/>
                </c:pt>
                <c:pt idx="8">
                  <c:v/>
                </c:pt>
                <c:pt idx="9">
                  <c:v>72</c:v>
                </c:pt>
                <c:pt idx="10">
                  <c:v/>
                </c:pt>
                <c:pt idx="11">
                  <c:v/>
                </c:pt>
                <c:pt idx="12">
                  <c:v>64</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データシート!$B$65:$P$65</c:f>
              <c:numCache>
                <c:formatCode>General</c:formatCode>
                <c:ptCount val="15"/>
                <c:pt idx="0">
                  <c:v>21</c:v>
                </c:pt>
                <c:pt idx="1">
                  <c:v/>
                </c:pt>
                <c:pt idx="2">
                  <c:v/>
                </c:pt>
                <c:pt idx="3">
                  <c:v/>
                </c:pt>
                <c:pt idx="4">
                  <c:v/>
                </c:pt>
                <c:pt idx="5">
                  <c:v/>
                </c:pt>
                <c:pt idx="6">
                  <c:v/>
                </c:pt>
                <c:pt idx="7">
                  <c:v/>
                </c:pt>
                <c:pt idx="8">
                  <c:v/>
                </c:pt>
                <c:pt idx="9">
                  <c:v/>
                </c:pt>
                <c:pt idx="10">
                  <c:v/>
                </c:pt>
                <c:pt idx="11">
                  <c:v/>
                </c:pt>
                <c:pt idx="12">
                  <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データシート!$B$66:$P$66</c:f>
              <c:numCache>
                <c:formatCode>General</c:formatCode>
                <c:ptCount val="15"/>
                <c:pt idx="0">
                  <c:v>6131</c:v>
                </c:pt>
                <c:pt idx="1">
                  <c:v/>
                </c:pt>
                <c:pt idx="2">
                  <c:v/>
                </c:pt>
                <c:pt idx="3">
                  <c:v>7856</c:v>
                </c:pt>
                <c:pt idx="4">
                  <c:v/>
                </c:pt>
                <c:pt idx="5">
                  <c:v/>
                </c:pt>
                <c:pt idx="6">
                  <c:v>9476</c:v>
                </c:pt>
                <c:pt idx="7">
                  <c:v/>
                </c:pt>
                <c:pt idx="8">
                  <c:v/>
                </c:pt>
                <c:pt idx="9">
                  <c:v>10695</c:v>
                </c:pt>
                <c:pt idx="10">
                  <c:v/>
                </c:pt>
                <c:pt idx="11">
                  <c:v/>
                </c:pt>
                <c:pt idx="12">
                  <c:v>10641</c:v>
                </c:pt>
                <c:pt idx="13">
                  <c:v/>
                </c:pt>
                <c:pt idx="14">
                  <c:v/>
                </c:pt>
              </c:numCache>
            </c:numRef>
          </c:val>
        </c:ser>
        <c:gapWidth val="100"/>
        <c:overlap val="100"/>
        <c:axId val="63731010"/>
        <c:axId val="17041856"/>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18139343"/>
        <c:axId val="63147471"/>
      </c:lineChart>
      <c:catAx>
        <c:axId val="63731010"/>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7041856"/>
        <c:crosses val="autoZero"/>
        <c:auto val="1"/>
        <c:lblAlgn val="ctr"/>
        <c:lblOffset val="100"/>
      </c:catAx>
      <c:valAx>
        <c:axId val="17041856"/>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63731010"/>
        <c:crosses val="autoZero"/>
        <c:crossBetween val="midCat"/>
      </c:valAx>
      <c:catAx>
        <c:axId val="18139343"/>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3147471"/>
        <c:crosses val="autoZero"/>
        <c:auto val="1"/>
        <c:lblAlgn val="ctr"/>
        <c:lblOffset val="100"/>
      </c:catAx>
      <c:valAx>
        <c:axId val="63147471"/>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8139343"/>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データシート!$B$72:$D$72</c:f>
              <c:numCache>
                <c:formatCode>General</c:formatCode>
                <c:ptCount val="3"/>
                <c:pt idx="0">
                  <c:v>1943</c:v>
                </c:pt>
                <c:pt idx="1">
                  <c:v>2344</c:v>
                </c:pt>
                <c:pt idx="2">
                  <c:v>2511</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データシート!$B$73:$D$73</c:f>
              <c:numCache>
                <c:formatCode>General</c:formatCode>
                <c:ptCount val="3"/>
                <c:pt idx="0">
                  <c:v>259</c:v>
                </c:pt>
                <c:pt idx="1">
                  <c:v>242</c:v>
                </c:pt>
                <c:pt idx="2">
                  <c:v>227</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データシート!$B$74:$D$74</c:f>
              <c:numCache>
                <c:formatCode>General</c:formatCode>
                <c:ptCount val="3"/>
                <c:pt idx="0">
                  <c:v>1712</c:v>
                </c:pt>
                <c:pt idx="1">
                  <c:v>1586</c:v>
                </c:pt>
                <c:pt idx="2">
                  <c:v>1451</c:v>
                </c:pt>
              </c:numCache>
            </c:numRef>
          </c:val>
        </c:ser>
        <c:gapWidth val="120"/>
        <c:overlap val="100"/>
        <c:axId val="4576684"/>
        <c:axId val="2096264"/>
      </c:barChart>
      <c:catAx>
        <c:axId val="4576684"/>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2096264"/>
        <c:crosses val="autoZero"/>
        <c:auto val="1"/>
        <c:lblAlgn val="ctr"/>
        <c:lblOffset val="100"/>
      </c:catAx>
      <c:valAx>
        <c:axId val="2096264"/>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4576684"/>
        <c:crosses val="autoZero"/>
        <c:crossBetween val="midCat"/>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101946838098"/>
          <c:y val="0.04923273657289"/>
          <c:w val="0.857703004604933"/>
          <c:h val="0.779411764705882"/>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t"/>
            <c:showLegendKey val="0"/>
            <c:showVal val="1"/>
            <c:showCatName val="0"/>
            <c:showSerName val="0"/>
            <c:showPercent val="0"/>
            <c:showLeaderLines val="0"/>
          </c:dLbls>
          <c:xVal>
            <c:numRef>
              <c:f>0</c:f>
              <c:numCache>
                <c:formatCode>General</c:formatCode>
                <c:ptCount val="5"/>
                <c:pt idx="0">
                  <c:v>51.5</c:v>
                </c:pt>
                <c:pt idx="1">
                  <c:v>49.4</c:v>
                </c:pt>
                <c:pt idx="2">
                  <c:v>51.2</c:v>
                </c:pt>
                <c:pt idx="3">
                  <c:v>53.1</c:v>
                </c:pt>
                <c:pt idx="4">
                  <c:v>49.6</c:v>
                </c:pt>
              </c:numCache>
            </c:numRef>
          </c:xVal>
          <c:smooth val="0"/>
        </c:ser>
        <c:ser>
          <c:idx val="1"/>
          <c:order val="1"/>
          <c:tx>
            <c:strRef>
              <c:f>label 1</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5"/>
                <c:pt idx="0">
                  <c:v>59.1</c:v>
                </c:pt>
                <c:pt idx="1">
                  <c:v>61.2</c:v>
                </c:pt>
                <c:pt idx="2">
                  <c:v>62.8</c:v>
                </c:pt>
                <c:pt idx="3">
                  <c:v>64.1</c:v>
                </c:pt>
                <c:pt idx="4">
                  <c:v>66.3</c:v>
                </c:pt>
              </c:numCache>
            </c:numRef>
          </c:xVal>
          <c:yVal>
            <c:numRef>
              <c:f>1</c:f>
              <c:numCache>
                <c:formatCode>General</c:formatCode>
                <c:ptCount val="5"/>
                <c:pt idx="0">
                  <c:v>0</c:v>
                </c:pt>
                <c:pt idx="1">
                  <c:v>0</c:v>
                </c:pt>
                <c:pt idx="2">
                  <c:v>0</c:v>
                </c:pt>
                <c:pt idx="3">
                  <c:v>0</c:v>
                </c:pt>
                <c:pt idx="4">
                  <c:v>0</c:v>
                </c:pt>
              </c:numCache>
            </c:numRef>
          </c:yVal>
          <c:smooth val="0"/>
        </c:ser>
        <c:axId val="18345418"/>
        <c:axId val="10525625"/>
      </c:scatterChart>
      <c:valAx>
        <c:axId val="18345418"/>
        <c:scaling>
          <c:orientation val="maxMin"/>
          <c:max val="67"/>
          <c:min val="58"/>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有形固定資産減価償却率</a:t>
                </a:r>
              </a:p>
            </c:rich>
          </c:tx>
          <c:layout>
            <c:manualLayout>
              <c:xMode val="edge"/>
              <c:yMode val="edge"/>
              <c:x val="0.413395340354717"/>
              <c:y val="0.908056265984655"/>
            </c:manualLayout>
          </c:layout>
          <c:overlay val="0"/>
        </c:title>
        <c:numFmt formatCode="#,##0.0;&quot;▲ &quot;#,##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10525625"/>
        <c:crosses val="autoZero"/>
        <c:crossBetween val="midCat"/>
      </c:valAx>
      <c:valAx>
        <c:axId val="10525625"/>
        <c:scaling>
          <c:orientation val="maxMin"/>
          <c:max val="10"/>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0549856380796"/>
              <c:y val="0.250895140664962"/>
            </c:manualLayout>
          </c:layout>
          <c:overlay val="0"/>
        </c:title>
        <c:numFmt formatCode="#,##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defRPr>
            </a:pPr>
          </a:p>
        </c:txPr>
        <c:crossAx val="18345418"/>
        <c:crosses val="autoZero"/>
        <c:crossBetween val="midCat"/>
      </c:valAx>
      <c:spPr>
        <a:solidFill>
          <a:srgbClr val="e6ffd5"/>
        </a:solidFill>
        <a:ln w="19080">
          <a:solidFill>
            <a:srgbClr val="000000"/>
          </a:solidFill>
          <a:round/>
        </a:ln>
      </c:spPr>
    </c:plotArea>
    <c:plotVisOnly val="1"/>
    <c:dispBlanksAs val="span"/>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40877358915"/>
          <c:y val="0.0471023427866831"/>
          <c:w val="0.847498085844255"/>
          <c:h val="0.779038224414303"/>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r"/>
            <c:showLegendKey val="0"/>
            <c:showVal val="1"/>
            <c:showCatName val="0"/>
            <c:showSerName val="0"/>
            <c:showPercent val="0"/>
            <c:showLeaderLines val="0"/>
          </c:dLbls>
          <c:xVal>
            <c:numRef>
              <c:f>0</c:f>
              <c:numCache>
                <c:formatCode>General</c:formatCode>
                <c:ptCount val="5"/>
                <c:pt idx="0">
                  <c:v>3.2</c:v>
                </c:pt>
                <c:pt idx="1">
                  <c:v>4.3</c:v>
                </c:pt>
                <c:pt idx="2">
                  <c:v>5.4</c:v>
                </c:pt>
                <c:pt idx="3">
                  <c:v>6.9</c:v>
                </c:pt>
                <c:pt idx="4">
                  <c:v>7.2</c:v>
                </c:pt>
              </c:numCache>
            </c:numRef>
          </c:xVal>
          <c:smooth val="0"/>
        </c:ser>
        <c:ser>
          <c:idx val="1"/>
          <c:order val="1"/>
          <c:tx>
            <c:strRef>
              <c:f>label 1</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r"/>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5"/>
                <c:pt idx="0">
                  <c:v>7.2</c:v>
                </c:pt>
                <c:pt idx="1">
                  <c:v>7.2</c:v>
                </c:pt>
                <c:pt idx="2">
                  <c:v>7.7</c:v>
                </c:pt>
                <c:pt idx="3">
                  <c:v>8</c:v>
                </c:pt>
                <c:pt idx="4">
                  <c:v>8</c:v>
                </c:pt>
              </c:numCache>
            </c:numRef>
          </c:xVal>
          <c:yVal>
            <c:numRef>
              <c:f>1</c:f>
              <c:numCache>
                <c:formatCode>General</c:formatCode>
                <c:ptCount val="5"/>
                <c:pt idx="0">
                  <c:v>0</c:v>
                </c:pt>
                <c:pt idx="1">
                  <c:v>0</c:v>
                </c:pt>
                <c:pt idx="2">
                  <c:v>0</c:v>
                </c:pt>
                <c:pt idx="3">
                  <c:v>0</c:v>
                </c:pt>
                <c:pt idx="4">
                  <c:v>0</c:v>
                </c:pt>
              </c:numCache>
            </c:numRef>
          </c:yVal>
          <c:smooth val="0"/>
        </c:ser>
        <c:axId val="67226532"/>
        <c:axId val="90975004"/>
      </c:scatterChart>
      <c:valAx>
        <c:axId val="67226532"/>
        <c:scaling>
          <c:orientation val="maxMin"/>
          <c:max val="8.1"/>
          <c:min val="7"/>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実質公債費比率</a:t>
                </a:r>
              </a:p>
            </c:rich>
          </c:tx>
          <c:layout>
            <c:manualLayout>
              <c:xMode val="edge"/>
              <c:yMode val="edge"/>
              <c:x val="0.467909741926767"/>
              <c:y val="0.899753390875462"/>
            </c:manualLayout>
          </c:layout>
          <c:overlay val="0"/>
        </c:title>
        <c:numFmt formatCode="#,##0.0;&quot;▲ &quot;#,##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90975004"/>
        <c:crosses val="autoZero"/>
        <c:crossBetween val="midCat"/>
      </c:valAx>
      <c:valAx>
        <c:axId val="90975004"/>
        <c:scaling>
          <c:orientation val="maxMin"/>
          <c:max val="10"/>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3308561906049"/>
              <c:y val="0.251171393341554"/>
            </c:manualLayout>
          </c:layout>
          <c:overlay val="0"/>
        </c:title>
        <c:numFmt formatCode="#,##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defRPr>
            </a:pPr>
          </a:p>
        </c:txPr>
        <c:crossAx val="67226532"/>
        <c:crosses val="autoZero"/>
        <c:crossBetween val="midCat"/>
      </c:valAx>
      <c:spPr>
        <a:solidFill>
          <a:srgbClr val="e6ffd5"/>
        </a:solidFill>
        <a:ln w="19080">
          <a:solidFill>
            <a:srgbClr val="000000"/>
          </a:solidFill>
          <a:round/>
        </a:ln>
      </c:spPr>
    </c:plotArea>
    <c:plotVisOnly val="1"/>
    <c:dispBlanksAs val="span"/>
  </c:chart>
  <c:spPr>
    <a:solidFill>
      <a:srgbClr val="ffffff"/>
    </a:solidFill>
    <a:ln>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30</xdr:row>
      <xdr:rowOff>19080</xdr:rowOff>
    </xdr:from>
    <xdr:to>
      <xdr:col>47</xdr:col>
      <xdr:colOff>105120</xdr:colOff>
      <xdr:row>32</xdr:row>
      <xdr:rowOff>114840</xdr:rowOff>
    </xdr:to>
    <xdr:sp>
      <xdr:nvSpPr>
        <xdr:cNvPr id="0" name="CustomShape 1"/>
        <xdr:cNvSpPr/>
      </xdr:nvSpPr>
      <xdr:spPr>
        <a:xfrm>
          <a:off x="7915320" y="4591080"/>
          <a:ext cx="35244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720</xdr:colOff>
      <xdr:row>39</xdr:row>
      <xdr:rowOff>29160</xdr:rowOff>
    </xdr:from>
    <xdr:to>
      <xdr:col>64</xdr:col>
      <xdr:colOff>9720</xdr:colOff>
      <xdr:row>41</xdr:row>
      <xdr:rowOff>142920</xdr:rowOff>
    </xdr:to>
    <xdr:sp>
      <xdr:nvSpPr>
        <xdr:cNvPr id="1" name="CustomShape 1"/>
        <xdr:cNvSpPr/>
      </xdr:nvSpPr>
      <xdr:spPr>
        <a:xfrm>
          <a:off x="10449360" y="5886720"/>
          <a:ext cx="151920" cy="39960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34"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35"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36"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37"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38"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39"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40"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41"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42"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43"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44"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45"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46"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47"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48"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49"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50"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51"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852"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853"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854"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855"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一般会計等に係る地方債現在高</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起債発行額を公債費の償還元金以下に抑制したことにより僅かではあるが減少した。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公営企業債等繰入見込額</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公営企業の起債残高は減少傾向にあったが、熊本地震に係る災害復旧事業債の元利償還が</a:t>
          </a:r>
          <a:r>
            <a:rPr b="0" lang="en-US" sz="1100" spc="-1" strike="noStrike">
              <a:solidFill>
                <a:srgbClr val="000000"/>
              </a:solidFill>
              <a:uFill>
                <a:solidFill>
                  <a:srgbClr val="ffffff"/>
                </a:solidFill>
              </a:uFill>
              <a:latin typeface="HGSｺﾞｼｯｸM"/>
              <a:ea typeface="HGSｺﾞｼｯｸM"/>
            </a:rPr>
            <a:t>H30</a:t>
          </a:r>
          <a:r>
            <a:rPr b="0" lang="en-US" sz="1100" spc="-1" strike="noStrike">
              <a:solidFill>
                <a:srgbClr val="000000"/>
              </a:solidFill>
              <a:uFill>
                <a:solidFill>
                  <a:srgbClr val="ffffff"/>
                </a:solidFill>
              </a:uFill>
              <a:latin typeface="HGSｺﾞｼｯｸM"/>
              <a:ea typeface="HGSｺﾞｼｯｸM"/>
            </a:rPr>
            <a:t>より始まっている。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充当可能基金</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熊本地震後も歳入増・繰越金増に伴い財政調整基金をはじめ災害関連基金や公共施設整備基金等へ積立てたことにより増となっている。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基準財政需要額算入見込額</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災害関連の起債により起債残高は大幅増となったが、激甚災害等により交付税措置が高く算入見込額も大幅増となっている。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今後の対応</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早期健全化基準未満であるが、起債発行の抑制を行い比率の更なる改善に努めるが、今後は熊本地震により休止していた公共施設整備・改修事業もあり、起債発行が必要となることも予想される。事業内容を精査し国県補助等を活用しながら健全な財政運営を図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856"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857"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858"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859"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860"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861"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令和</a:t>
          </a:r>
          <a:r>
            <a:rPr b="1" lang="en-US" sz="1800" spc="-1" strike="noStrike">
              <a:solidFill>
                <a:srgbClr val="000000"/>
              </a:solidFill>
              <a:uFill>
                <a:solidFill>
                  <a:srgbClr val="ffffff"/>
                </a:solidFill>
              </a:uFill>
              <a:latin typeface="ＭＳ ゴシック"/>
              <a:ea typeface="ＭＳ ゴシック"/>
            </a:rPr>
            <a:t>3</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862"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863"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864"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865"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866"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（増減理由）</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財政調整基金は前年度余剰金の</a:t>
          </a:r>
          <a:r>
            <a:rPr b="0" lang="en-US" sz="1100" spc="-1" strike="noStrike">
              <a:solidFill>
                <a:srgbClr val="000000"/>
              </a:solidFill>
              <a:uFill>
                <a:solidFill>
                  <a:srgbClr val="ffffff"/>
                </a:solidFill>
              </a:uFill>
              <a:latin typeface="HGSｺﾞｼｯｸM"/>
              <a:ea typeface="HGSｺﾞｼｯｸM"/>
            </a:rPr>
            <a:t>1/2</a:t>
          </a:r>
          <a:r>
            <a:rPr b="0" lang="en-US" sz="1100" spc="-1" strike="noStrike">
              <a:solidFill>
                <a:srgbClr val="000000"/>
              </a:solidFill>
              <a:uFill>
                <a:solidFill>
                  <a:srgbClr val="ffffff"/>
                </a:solidFill>
              </a:uFill>
              <a:latin typeface="HGSｺﾞｼｯｸM"/>
              <a:ea typeface="HGSｺﾞｼｯｸM"/>
            </a:rPr>
            <a:t>以上を例年積み立てており積立金増をおこなっている。特定目的基金においては、平成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年熊本地震以降災害復旧を目的とした村への寄附金の一部を村復興基金に積立てて活用しており、公共施設整備基金においては防災公園整備事業や今後の公共施設改修等の事業に活用予定である。</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年度において災害復興基金は、熊本地震からの復興事業の財源として</a:t>
          </a:r>
          <a:r>
            <a:rPr b="0" lang="en-US" sz="1100" spc="-1" strike="noStrike">
              <a:solidFill>
                <a:srgbClr val="000000"/>
              </a:solidFill>
              <a:uFill>
                <a:solidFill>
                  <a:srgbClr val="ffffff"/>
                </a:solidFill>
              </a:uFill>
              <a:latin typeface="HGSｺﾞｼｯｸM"/>
              <a:ea typeface="HGSｺﾞｼｯｸM"/>
            </a:rPr>
            <a:t>87,101</a:t>
          </a:r>
          <a:r>
            <a:rPr b="0" lang="en-US" sz="1100" spc="-1" strike="noStrike">
              <a:solidFill>
                <a:srgbClr val="000000"/>
              </a:solidFill>
              <a:uFill>
                <a:solidFill>
                  <a:srgbClr val="ffffff"/>
                </a:solidFill>
              </a:uFill>
              <a:latin typeface="HGSｺﾞｼｯｸM"/>
              <a:ea typeface="HGSｺﾞｼｯｸM"/>
            </a:rPr>
            <a:t>千円の取崩を行っている。平成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年熊本地震復興基金については、県復興基金創意工夫分として受け入れているものであり、これも熊本地震復興事業に対し</a:t>
          </a:r>
          <a:r>
            <a:rPr b="0" lang="en-US" sz="1100" spc="-1" strike="noStrike">
              <a:solidFill>
                <a:srgbClr val="000000"/>
              </a:solidFill>
              <a:uFill>
                <a:solidFill>
                  <a:srgbClr val="ffffff"/>
                </a:solidFill>
              </a:uFill>
              <a:latin typeface="HGSｺﾞｼｯｸM"/>
              <a:ea typeface="HGSｺﾞｼｯｸM"/>
            </a:rPr>
            <a:t>27,650</a:t>
          </a:r>
          <a:r>
            <a:rPr b="0" lang="en-US" sz="1100" spc="-1" strike="noStrike">
              <a:solidFill>
                <a:srgbClr val="000000"/>
              </a:solidFill>
              <a:uFill>
                <a:solidFill>
                  <a:srgbClr val="ffffff"/>
                </a:solidFill>
              </a:uFill>
              <a:latin typeface="HGSｺﾞｼｯｸM"/>
              <a:ea typeface="HGSｺﾞｼｯｸM"/>
            </a:rPr>
            <a:t>千円の取崩を行っている。それ以外の基金においては、ほとんどが基金利息の積立のみであり増となるのは僅かである。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（今後の方針）</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各々の基金条例にある使途目的と照らし合わせながら各種事業に基金活用を含めた財源の検討を考える。また、ここ十年来未活用の基金においては、基金の存在意義を再確認し、基金活用に併せ基金廃止も含めた検討を行っていきた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867"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868"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869"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（基金の使途）</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年熊本地震復興基金：復興基金創意工夫事業分の交付金であり、創意工夫事業の経費に充てるための基金。</a:t>
          </a:r>
          <a:r>
            <a:rPr b="0" lang="en-US" sz="1100" spc="-1" strike="noStrike">
              <a:solidFill>
                <a:srgbClr val="000000"/>
              </a:solidFill>
              <a:uFill>
                <a:solidFill>
                  <a:srgbClr val="ffffff"/>
                </a:solidFill>
              </a:uFill>
              <a:latin typeface="HGSｺﾞｼｯｸM"/>
              <a:ea typeface="HGSｺﾞｼｯｸM"/>
            </a:rPr>
            <a:t>R8</a:t>
          </a:r>
          <a:r>
            <a:rPr b="0" lang="en-US" sz="1100" spc="-1" strike="noStrike">
              <a:solidFill>
                <a:srgbClr val="000000"/>
              </a:solidFill>
              <a:uFill>
                <a:solidFill>
                  <a:srgbClr val="ffffff"/>
                </a:solidFill>
              </a:uFill>
              <a:latin typeface="HGSｺﾞｼｯｸM"/>
              <a:ea typeface="HGSｺﾞｼｯｸM"/>
            </a:rPr>
            <a:t>年度までの活用。</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公共施設整備基金：公共施設の整備に要する経費の財源に充てるための基金。</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災害復興基金：災害からの復興及び復旧を目的とした事業の資金に充てるための基金。単独事業や補助裏の財源として活用。</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地域福祉基金：高齢者等の地域保健福祉の増進を図るための基金（果実運用型）。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職員等退職手当基金：退職手当の支給に要する経費の財源に充てるための基金。</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（増減理由）</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公共施設整備基金：今後の施設整備のために</a:t>
          </a:r>
          <a:r>
            <a:rPr b="0" lang="en-US" sz="1100" spc="-1" strike="noStrike">
              <a:solidFill>
                <a:srgbClr val="000000"/>
              </a:solidFill>
              <a:uFill>
                <a:solidFill>
                  <a:srgbClr val="ffffff"/>
                </a:solidFill>
              </a:uFill>
              <a:latin typeface="HGSｺﾞｼｯｸM"/>
              <a:ea typeface="HGSｺﾞｼｯｸM"/>
            </a:rPr>
            <a:t>1</a:t>
          </a:r>
          <a:r>
            <a:rPr b="0" lang="en-US" sz="1100" spc="-1" strike="noStrike">
              <a:solidFill>
                <a:srgbClr val="000000"/>
              </a:solidFill>
              <a:uFill>
                <a:solidFill>
                  <a:srgbClr val="ffffff"/>
                </a:solidFill>
              </a:uFill>
              <a:latin typeface="HGSｺﾞｼｯｸM"/>
              <a:ea typeface="HGSｺﾞｼｯｸM"/>
            </a:rPr>
            <a:t>億円、その他基金利息及び村有施設使用料として</a:t>
          </a:r>
          <a:r>
            <a:rPr b="0" lang="en-US" sz="1100" spc="-1" strike="noStrike">
              <a:solidFill>
                <a:srgbClr val="000000"/>
              </a:solidFill>
              <a:uFill>
                <a:solidFill>
                  <a:srgbClr val="ffffff"/>
                </a:solidFill>
              </a:uFill>
              <a:latin typeface="HGSｺﾞｼｯｸM"/>
              <a:ea typeface="HGSｺﾞｼｯｸM"/>
            </a:rPr>
            <a:t>1,909</a:t>
          </a:r>
          <a:r>
            <a:rPr b="0" lang="en-US" sz="1100" spc="-1" strike="noStrike">
              <a:solidFill>
                <a:srgbClr val="000000"/>
              </a:solidFill>
              <a:uFill>
                <a:solidFill>
                  <a:srgbClr val="ffffff"/>
                </a:solidFill>
              </a:uFill>
              <a:latin typeface="HGSｺﾞｼｯｸM"/>
              <a:ea typeface="HGSｺﾞｼｯｸM"/>
            </a:rPr>
            <a:t>千円を積立てており、</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年度中は</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年度に引き続き中学校給食室・ランチルーム改築事業の財源として</a:t>
          </a:r>
          <a:r>
            <a:rPr b="0" lang="en-US" sz="1100" spc="-1" strike="noStrike">
              <a:solidFill>
                <a:srgbClr val="000000"/>
              </a:solidFill>
              <a:uFill>
                <a:solidFill>
                  <a:srgbClr val="ffffff"/>
                </a:solidFill>
              </a:uFill>
              <a:latin typeface="HGSｺﾞｼｯｸM"/>
              <a:ea typeface="HGSｺﾞｼｯｸM"/>
            </a:rPr>
            <a:t>146,000</a:t>
          </a:r>
          <a:r>
            <a:rPr b="0" lang="en-US" sz="1100" spc="-1" strike="noStrike">
              <a:solidFill>
                <a:srgbClr val="000000"/>
              </a:solidFill>
              <a:uFill>
                <a:solidFill>
                  <a:srgbClr val="ffffff"/>
                </a:solidFill>
              </a:uFill>
              <a:latin typeface="HGSｺﾞｼｯｸM"/>
              <a:ea typeface="HGSｺﾞｼｯｸM"/>
            </a:rPr>
            <a:t>千円を取崩した。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年熊本地震復興基金：</a:t>
          </a:r>
          <a:r>
            <a:rPr b="0" lang="en-US" sz="1100" spc="-1" strike="noStrike">
              <a:solidFill>
                <a:srgbClr val="000000"/>
              </a:solidFill>
              <a:uFill>
                <a:solidFill>
                  <a:srgbClr val="ffffff"/>
                </a:solidFill>
              </a:uFill>
              <a:latin typeface="HGSｺﾞｼｯｸM"/>
              <a:ea typeface="HGSｺﾞｼｯｸM"/>
            </a:rPr>
            <a:t>H30</a:t>
          </a:r>
          <a:r>
            <a:rPr b="0" lang="en-US" sz="1100" spc="-1" strike="noStrike">
              <a:solidFill>
                <a:srgbClr val="000000"/>
              </a:solidFill>
              <a:uFill>
                <a:solidFill>
                  <a:srgbClr val="ffffff"/>
                </a:solidFill>
              </a:uFill>
              <a:latin typeface="HGSｺﾞｼｯｸM"/>
              <a:ea typeface="HGSｺﾞｼｯｸM"/>
            </a:rPr>
            <a:t>年</a:t>
          </a:r>
          <a:r>
            <a:rPr b="0" lang="en-US" sz="1100" spc="-1" strike="noStrike">
              <a:solidFill>
                <a:srgbClr val="000000"/>
              </a:solidFill>
              <a:uFill>
                <a:solidFill>
                  <a:srgbClr val="ffffff"/>
                </a:solidFill>
              </a:uFill>
              <a:latin typeface="HGSｺﾞｼｯｸM"/>
              <a:ea typeface="HGSｺﾞｼｯｸM"/>
            </a:rPr>
            <a:t>1</a:t>
          </a:r>
          <a:r>
            <a:rPr b="0" lang="en-US" sz="1100" spc="-1" strike="noStrike">
              <a:solidFill>
                <a:srgbClr val="000000"/>
              </a:solidFill>
              <a:uFill>
                <a:solidFill>
                  <a:srgbClr val="ffffff"/>
                </a:solidFill>
              </a:uFill>
              <a:latin typeface="HGSｺﾞｼｯｸM"/>
              <a:ea typeface="HGSｺﾞｼｯｸM"/>
            </a:rPr>
            <a:t>月に県から交付があった復興基金創意工夫事業分であり、</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年度中には</a:t>
          </a:r>
          <a:r>
            <a:rPr b="0" lang="en-US" sz="1100" spc="-1" strike="noStrike">
              <a:solidFill>
                <a:srgbClr val="000000"/>
              </a:solidFill>
              <a:uFill>
                <a:solidFill>
                  <a:srgbClr val="ffffff"/>
                </a:solidFill>
              </a:uFill>
              <a:latin typeface="HGSｺﾞｼｯｸM"/>
              <a:ea typeface="HGSｺﾞｼｯｸM"/>
            </a:rPr>
            <a:t>27,650</a:t>
          </a:r>
          <a:r>
            <a:rPr b="0" lang="en-US" sz="1100" spc="-1" strike="noStrike">
              <a:solidFill>
                <a:srgbClr val="000000"/>
              </a:solidFill>
              <a:uFill>
                <a:solidFill>
                  <a:srgbClr val="ffffff"/>
                </a:solidFill>
              </a:uFill>
              <a:latin typeface="HGSｺﾞｼｯｸM"/>
              <a:ea typeface="HGSｺﾞｼｯｸM"/>
            </a:rPr>
            <a:t>千円を取崩した。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災害復興基金：村への熊本地震被災における寄附金や支援金、ふるさと納税における使途目的が復興支援・未指定分を積み立てている。</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年度は</a:t>
          </a:r>
          <a:r>
            <a:rPr b="0" lang="en-US" sz="1100" spc="-1" strike="noStrike">
              <a:solidFill>
                <a:srgbClr val="000000"/>
              </a:solidFill>
              <a:uFill>
                <a:solidFill>
                  <a:srgbClr val="ffffff"/>
                </a:solidFill>
              </a:uFill>
              <a:latin typeface="HGSｺﾞｼｯｸM"/>
              <a:ea typeface="HGSｺﾞｼｯｸM"/>
            </a:rPr>
            <a:t>19,868</a:t>
          </a:r>
          <a:r>
            <a:rPr b="0" lang="en-US" sz="1100" spc="-1" strike="noStrike">
              <a:solidFill>
                <a:srgbClr val="000000"/>
              </a:solidFill>
              <a:uFill>
                <a:solidFill>
                  <a:srgbClr val="ffffff"/>
                </a:solidFill>
              </a:uFill>
              <a:latin typeface="HGSｺﾞｼｯｸM"/>
              <a:ea typeface="HGSｺﾞｼｯｸM"/>
            </a:rPr>
            <a:t>千円の積立てを行い、</a:t>
          </a:r>
          <a:r>
            <a:rPr b="0" lang="en-US" sz="1100" spc="-1" strike="noStrike">
              <a:solidFill>
                <a:srgbClr val="000000"/>
              </a:solidFill>
              <a:uFill>
                <a:solidFill>
                  <a:srgbClr val="ffffff"/>
                </a:solidFill>
              </a:uFill>
              <a:latin typeface="HGSｺﾞｼｯｸM"/>
              <a:ea typeface="HGSｺﾞｼｯｸM"/>
            </a:rPr>
            <a:t>87,101</a:t>
          </a:r>
          <a:r>
            <a:rPr b="0" lang="en-US" sz="1100" spc="-1" strike="noStrike">
              <a:solidFill>
                <a:srgbClr val="000000"/>
              </a:solidFill>
              <a:uFill>
                <a:solidFill>
                  <a:srgbClr val="ffffff"/>
                </a:solidFill>
              </a:uFill>
              <a:latin typeface="HGSｺﾞｼｯｸM"/>
              <a:ea typeface="HGSｺﾞｼｯｸM"/>
            </a:rPr>
            <a:t>千円を取崩した。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（今後の方針）</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年熊本地震復興基金：</a:t>
          </a:r>
          <a:r>
            <a:rPr b="0" lang="en-US" sz="1100" spc="-1" strike="noStrike">
              <a:solidFill>
                <a:srgbClr val="000000"/>
              </a:solidFill>
              <a:uFill>
                <a:solidFill>
                  <a:srgbClr val="ffffff"/>
                </a:solidFill>
              </a:uFill>
              <a:latin typeface="HGSｺﾞｼｯｸM"/>
              <a:ea typeface="HGSｺﾞｼｯｸM"/>
            </a:rPr>
            <a:t>R8</a:t>
          </a:r>
          <a:r>
            <a:rPr b="0" lang="en-US" sz="1100" spc="-1" strike="noStrike">
              <a:solidFill>
                <a:srgbClr val="000000"/>
              </a:solidFill>
              <a:uFill>
                <a:solidFill>
                  <a:srgbClr val="ffffff"/>
                </a:solidFill>
              </a:uFill>
              <a:latin typeface="HGSｺﾞｼｯｸM"/>
              <a:ea typeface="HGSｺﾞｼｯｸM"/>
            </a:rPr>
            <a:t>年</a:t>
          </a:r>
          <a:r>
            <a:rPr b="0" lang="en-US" sz="1100" spc="-1" strike="noStrike">
              <a:solidFill>
                <a:srgbClr val="000000"/>
              </a:solidFill>
              <a:uFill>
                <a:solidFill>
                  <a:srgbClr val="ffffff"/>
                </a:solidFill>
              </a:uFill>
              <a:latin typeface="HGSｺﾞｼｯｸM"/>
              <a:ea typeface="HGSｺﾞｼｯｸM"/>
            </a:rPr>
            <a:t>12</a:t>
          </a:r>
          <a:r>
            <a:rPr b="0" lang="en-US" sz="1100" spc="-1" strike="noStrike">
              <a:solidFill>
                <a:srgbClr val="000000"/>
              </a:solidFill>
              <a:uFill>
                <a:solidFill>
                  <a:srgbClr val="ffffff"/>
                </a:solidFill>
              </a:uFill>
              <a:latin typeface="HGSｺﾞｼｯｸM"/>
              <a:ea typeface="HGSｺﾞｼｯｸM"/>
            </a:rPr>
            <a:t>月末日が基金条例の効力期間としており、それまでに創意工夫事業を検討して活用事業を見出すこととなり、効力期間までにはゼロとなる見込み。</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公共施設整備基金：熊本地震により休止していた総合体育館建設を含めた防災公園整備事業や、中学校給食室等改修、その他公共施設の改修費用として活用見込み。</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災害復興基金：熊本地震関連事業及び今後の災害発生における財源として活用する。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870"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871"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872"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（増減理由）</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財政調整基金について、</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年度においては前年度余剰金の</a:t>
          </a:r>
          <a:r>
            <a:rPr b="0" lang="en-US" sz="1100" spc="-1" strike="noStrike">
              <a:solidFill>
                <a:srgbClr val="000000"/>
              </a:solidFill>
              <a:uFill>
                <a:solidFill>
                  <a:srgbClr val="ffffff"/>
                </a:solidFill>
              </a:uFill>
              <a:latin typeface="HGSｺﾞｼｯｸM"/>
              <a:ea typeface="HGSｺﾞｼｯｸM"/>
            </a:rPr>
            <a:t>1/2</a:t>
          </a:r>
          <a:r>
            <a:rPr b="0" lang="en-US" sz="1100" spc="-1" strike="noStrike">
              <a:solidFill>
                <a:srgbClr val="000000"/>
              </a:solidFill>
              <a:uFill>
                <a:solidFill>
                  <a:srgbClr val="ffffff"/>
                </a:solidFill>
              </a:uFill>
              <a:latin typeface="HGSｺﾞｼｯｸM"/>
              <a:ea typeface="HGSｺﾞｼｯｸM"/>
            </a:rPr>
            <a:t>と基金利息を併せて</a:t>
          </a:r>
          <a:r>
            <a:rPr b="0" lang="en-US" sz="1100" spc="-1" strike="noStrike">
              <a:solidFill>
                <a:srgbClr val="000000"/>
              </a:solidFill>
              <a:uFill>
                <a:solidFill>
                  <a:srgbClr val="ffffff"/>
                </a:solidFill>
              </a:uFill>
              <a:latin typeface="HGSｺﾞｼｯｸM"/>
              <a:ea typeface="HGSｺﾞｼｯｸM"/>
            </a:rPr>
            <a:t>167,144</a:t>
          </a:r>
          <a:r>
            <a:rPr b="0" lang="en-US" sz="1100" spc="-1" strike="noStrike">
              <a:solidFill>
                <a:srgbClr val="000000"/>
              </a:solidFill>
              <a:uFill>
                <a:solidFill>
                  <a:srgbClr val="ffffff"/>
                </a:solidFill>
              </a:uFill>
              <a:latin typeface="HGSｺﾞｼｯｸM"/>
              <a:ea typeface="HGSｺﾞｼｯｸM"/>
            </a:rPr>
            <a:t>千円を積立て取崩しは行わなかったので残高は増加した。平成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年熊本地震以降、前年度繰越金がここ近年数億円で推移しており前年度余剰金の</a:t>
          </a:r>
          <a:r>
            <a:rPr b="0" lang="en-US" sz="1100" spc="-1" strike="noStrike">
              <a:solidFill>
                <a:srgbClr val="000000"/>
              </a:solidFill>
              <a:uFill>
                <a:solidFill>
                  <a:srgbClr val="ffffff"/>
                </a:solidFill>
              </a:uFill>
              <a:latin typeface="HGSｺﾞｼｯｸM"/>
              <a:ea typeface="HGSｺﾞｼｯｸM"/>
            </a:rPr>
            <a:t>1/2</a:t>
          </a:r>
          <a:r>
            <a:rPr b="0" lang="en-US" sz="1100" spc="-1" strike="noStrike">
              <a:solidFill>
                <a:srgbClr val="000000"/>
              </a:solidFill>
              <a:uFill>
                <a:solidFill>
                  <a:srgbClr val="ffffff"/>
                </a:solidFill>
              </a:uFill>
              <a:latin typeface="HGSｺﾞｼｯｸM"/>
              <a:ea typeface="HGSｺﾞｼｯｸM"/>
            </a:rPr>
            <a:t>を必ず積み立てる必要があることと、ふるさと納税歳入増の影響もありそれに合わせて積立金も増となっている。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（今後の方針）</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年熊本地震時では、約</a:t>
          </a:r>
          <a:r>
            <a:rPr b="0" lang="en-US" sz="1100" spc="-1" strike="noStrike">
              <a:solidFill>
                <a:srgbClr val="000000"/>
              </a:solidFill>
              <a:uFill>
                <a:solidFill>
                  <a:srgbClr val="ffffff"/>
                </a:solidFill>
              </a:uFill>
              <a:latin typeface="HGSｺﾞｼｯｸM"/>
              <a:ea typeface="HGSｺﾞｼｯｸM"/>
            </a:rPr>
            <a:t>40</a:t>
          </a:r>
          <a:r>
            <a:rPr b="0" lang="en-US" sz="1100" spc="-1" strike="noStrike">
              <a:solidFill>
                <a:srgbClr val="000000"/>
              </a:solidFill>
              <a:uFill>
                <a:solidFill>
                  <a:srgbClr val="ffffff"/>
                </a:solidFill>
              </a:uFill>
              <a:latin typeface="HGSｺﾞｼｯｸM"/>
              <a:ea typeface="HGSｺﾞｼｯｸM"/>
            </a:rPr>
            <a:t>億円の当初予算において</a:t>
          </a:r>
          <a:r>
            <a:rPr b="0" lang="en-US" sz="1100" spc="-1" strike="noStrike">
              <a:solidFill>
                <a:srgbClr val="000000"/>
              </a:solidFill>
              <a:uFill>
                <a:solidFill>
                  <a:srgbClr val="ffffff"/>
                </a:solidFill>
              </a:uFill>
              <a:latin typeface="HGSｺﾞｼｯｸM"/>
              <a:ea typeface="HGSｺﾞｼｯｸM"/>
            </a:rPr>
            <a:t>6</a:t>
          </a:r>
          <a:r>
            <a:rPr b="0" lang="en-US" sz="1100" spc="-1" strike="noStrike">
              <a:solidFill>
                <a:srgbClr val="000000"/>
              </a:solidFill>
              <a:uFill>
                <a:solidFill>
                  <a:srgbClr val="ffffff"/>
                </a:solidFill>
              </a:uFill>
              <a:latin typeface="HGSｺﾞｼｯｸM"/>
              <a:ea typeface="HGSｺﾞｼｯｸM"/>
            </a:rPr>
            <a:t>億円ほど財政調整基金を取崩して対応。その状況を踏まえ、標準財政規模の</a:t>
          </a:r>
          <a:r>
            <a:rPr b="0" lang="en-US" sz="1100" spc="-1" strike="noStrike">
              <a:solidFill>
                <a:srgbClr val="000000"/>
              </a:solidFill>
              <a:uFill>
                <a:solidFill>
                  <a:srgbClr val="ffffff"/>
                </a:solidFill>
              </a:uFill>
              <a:latin typeface="HGSｺﾞｼｯｸM"/>
              <a:ea typeface="HGSｺﾞｼｯｸM"/>
            </a:rPr>
            <a:t>50</a:t>
          </a:r>
          <a:r>
            <a:rPr b="0" lang="en-US" sz="1100" spc="-1" strike="noStrike">
              <a:solidFill>
                <a:srgbClr val="000000"/>
              </a:solidFill>
              <a:uFill>
                <a:solidFill>
                  <a:srgbClr val="ffffff"/>
                </a:solidFill>
              </a:uFill>
              <a:latin typeface="HGSｺﾞｼｯｸM"/>
              <a:ea typeface="HGSｺﾞｼｯｸM"/>
            </a:rPr>
            <a:t>％（約</a:t>
          </a:r>
          <a:r>
            <a:rPr b="0" lang="en-US" sz="1100" spc="-1" strike="noStrike">
              <a:solidFill>
                <a:srgbClr val="000000"/>
              </a:solidFill>
              <a:uFill>
                <a:solidFill>
                  <a:srgbClr val="ffffff"/>
                </a:solidFill>
              </a:uFill>
              <a:latin typeface="HGSｺﾞｼｯｸM"/>
              <a:ea typeface="HGSｺﾞｼｯｸM"/>
            </a:rPr>
            <a:t>14</a:t>
          </a:r>
          <a:r>
            <a:rPr b="0" lang="en-US" sz="1100" spc="-1" strike="noStrike">
              <a:solidFill>
                <a:srgbClr val="000000"/>
              </a:solidFill>
              <a:uFill>
                <a:solidFill>
                  <a:srgbClr val="ffffff"/>
                </a:solidFill>
              </a:uFill>
              <a:latin typeface="HGSｺﾞｼｯｸM"/>
              <a:ea typeface="HGSｺﾞｼｯｸM"/>
            </a:rPr>
            <a:t>億円）を残高水準の目安として考えている。今後の大規模な災害に対応するためには、初動経費や補助外経費、非適債経費が想定以上に膨らむため、小規模自治体である本村において初動に対応できる最低限の財政調整基金は必要と考えている。また熊本地震関連事業に伴う償還金もピークを迎えてくることからそれ以外の財源不足に備え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873"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874"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875"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（増減理由）</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減債基金について、通年は基金利息のみを積立てており</a:t>
          </a:r>
          <a:r>
            <a:rPr b="0" lang="en-US" sz="1100" spc="-1" strike="noStrike">
              <a:solidFill>
                <a:srgbClr val="000000"/>
              </a:solidFill>
              <a:uFill>
                <a:solidFill>
                  <a:srgbClr val="ffffff"/>
                </a:solidFill>
              </a:uFill>
              <a:latin typeface="HGSｺﾞｼｯｸM"/>
              <a:ea typeface="HGSｺﾞｼｯｸM"/>
            </a:rPr>
            <a:t>H30</a:t>
          </a:r>
          <a:r>
            <a:rPr b="0" lang="en-US" sz="1100" spc="-1" strike="noStrike">
              <a:solidFill>
                <a:srgbClr val="000000"/>
              </a:solidFill>
              <a:uFill>
                <a:solidFill>
                  <a:srgbClr val="ffffff"/>
                </a:solidFill>
              </a:uFill>
              <a:latin typeface="HGSｺﾞｼｯｸM"/>
              <a:ea typeface="HGSｺﾞｼｯｸM"/>
            </a:rPr>
            <a:t>年度までは微増が続いていた。</a:t>
          </a:r>
          <a:r>
            <a:rPr b="0" lang="en-US" sz="1100" spc="-1" strike="noStrike">
              <a:solidFill>
                <a:srgbClr val="000000"/>
              </a:solidFill>
              <a:uFill>
                <a:solidFill>
                  <a:srgbClr val="ffffff"/>
                </a:solidFill>
              </a:uFill>
              <a:latin typeface="HGSｺﾞｼｯｸM"/>
              <a:ea typeface="HGSｺﾞｼｯｸM"/>
            </a:rPr>
            <a:t>R</a:t>
          </a:r>
          <a:r>
            <a:rPr b="0" lang="en-US" sz="1100" spc="-1" strike="noStrike">
              <a:solidFill>
                <a:srgbClr val="000000"/>
              </a:solidFill>
              <a:uFill>
                <a:solidFill>
                  <a:srgbClr val="ffffff"/>
                </a:solidFill>
              </a:uFill>
              <a:latin typeface="HGSｺﾞｼｯｸM"/>
              <a:ea typeface="HGSｺﾞｼｯｸM"/>
            </a:rPr>
            <a:t>元年度に熊本地震災害廃棄物処理基金補助金</a:t>
          </a:r>
          <a:r>
            <a:rPr b="0" lang="en-US" sz="1100" spc="-1" strike="noStrike">
              <a:solidFill>
                <a:srgbClr val="000000"/>
              </a:solidFill>
              <a:uFill>
                <a:solidFill>
                  <a:srgbClr val="ffffff"/>
                </a:solidFill>
              </a:uFill>
              <a:latin typeface="HGSｺﾞｼｯｸM"/>
              <a:ea typeface="HGSｺﾞｼｯｸM"/>
            </a:rPr>
            <a:t>1</a:t>
          </a:r>
          <a:r>
            <a:rPr b="0" lang="en-US" sz="1100" spc="-1" strike="noStrike">
              <a:solidFill>
                <a:srgbClr val="000000"/>
              </a:solidFill>
              <a:uFill>
                <a:solidFill>
                  <a:srgbClr val="ffffff"/>
                </a:solidFill>
              </a:uFill>
              <a:latin typeface="HGSｺﾞｼｯｸM"/>
              <a:ea typeface="HGSｺﾞｼｯｸM"/>
            </a:rPr>
            <a:t>億</a:t>
          </a:r>
          <a:r>
            <a:rPr b="0" lang="en-US" sz="1100" spc="-1" strike="noStrike">
              <a:solidFill>
                <a:srgbClr val="000000"/>
              </a:solidFill>
              <a:uFill>
                <a:solidFill>
                  <a:srgbClr val="ffffff"/>
                </a:solidFill>
              </a:uFill>
              <a:latin typeface="HGSｺﾞｼｯｸM"/>
              <a:ea typeface="HGSｺﾞｼｯｸM"/>
            </a:rPr>
            <a:t>3,967</a:t>
          </a:r>
          <a:r>
            <a:rPr b="0" lang="en-US" sz="1100" spc="-1" strike="noStrike">
              <a:solidFill>
                <a:srgbClr val="000000"/>
              </a:solidFill>
              <a:uFill>
                <a:solidFill>
                  <a:srgbClr val="ffffff"/>
                </a:solidFill>
              </a:uFill>
              <a:latin typeface="HGSｺﾞｼｯｸM"/>
              <a:ea typeface="HGSｺﾞｼｯｸM"/>
            </a:rPr>
            <a:t>万円全額を積み立て、積立てた基金補助金を</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年度より</a:t>
          </a:r>
          <a:r>
            <a:rPr b="0" lang="en-US" sz="1100" spc="-1" strike="noStrike">
              <a:solidFill>
                <a:srgbClr val="000000"/>
              </a:solidFill>
              <a:uFill>
                <a:solidFill>
                  <a:srgbClr val="ffffff"/>
                </a:solidFill>
              </a:uFill>
              <a:latin typeface="HGSｺﾞｼｯｸM"/>
              <a:ea typeface="HGSｺﾞｼｯｸM"/>
            </a:rPr>
            <a:t>9</a:t>
          </a:r>
          <a:r>
            <a:rPr b="0" lang="en-US" sz="1100" spc="-1" strike="noStrike">
              <a:solidFill>
                <a:srgbClr val="000000"/>
              </a:solidFill>
              <a:uFill>
                <a:solidFill>
                  <a:srgbClr val="ffffff"/>
                </a:solidFill>
              </a:uFill>
              <a:latin typeface="HGSｺﾞｼｯｸM"/>
              <a:ea typeface="HGSｺﾞｼｯｸM"/>
            </a:rPr>
            <a:t>年間（年間</a:t>
          </a:r>
          <a:r>
            <a:rPr b="0" lang="en-US" sz="1100" spc="-1" strike="noStrike">
              <a:solidFill>
                <a:srgbClr val="000000"/>
              </a:solidFill>
              <a:uFill>
                <a:solidFill>
                  <a:srgbClr val="ffffff"/>
                </a:solidFill>
              </a:uFill>
              <a:latin typeface="HGSｺﾞｼｯｸM"/>
              <a:ea typeface="HGSｺﾞｼｯｸM"/>
            </a:rPr>
            <a:t>1,500</a:t>
          </a:r>
          <a:r>
            <a:rPr b="0" lang="en-US" sz="1100" spc="-1" strike="noStrike">
              <a:solidFill>
                <a:srgbClr val="000000"/>
              </a:solidFill>
              <a:uFill>
                <a:solidFill>
                  <a:srgbClr val="ffffff"/>
                </a:solidFill>
              </a:uFill>
              <a:latin typeface="HGSｺﾞｼｯｸM"/>
              <a:ea typeface="HGSｺﾞｼｯｸM"/>
            </a:rPr>
            <a:t>万円程度）かけて償還金の財源として取崩すこととしている。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（今後の方針）</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年熊本地震の影響から令和</a:t>
          </a:r>
          <a:r>
            <a:rPr b="0" lang="en-US" sz="1100" spc="-1" strike="noStrike">
              <a:solidFill>
                <a:srgbClr val="000000"/>
              </a:solidFill>
              <a:uFill>
                <a:solidFill>
                  <a:srgbClr val="ffffff"/>
                </a:solidFill>
              </a:uFill>
              <a:latin typeface="HGSｺﾞｼｯｸM"/>
              <a:ea typeface="HGSｺﾞｼｯｸM"/>
            </a:rPr>
            <a:t>3</a:t>
          </a:r>
          <a:r>
            <a:rPr b="0" lang="en-US" sz="1100" spc="-1" strike="noStrike">
              <a:solidFill>
                <a:srgbClr val="000000"/>
              </a:solidFill>
              <a:uFill>
                <a:solidFill>
                  <a:srgbClr val="ffffff"/>
                </a:solidFill>
              </a:uFill>
              <a:latin typeface="HGSｺﾞｼｯｸM"/>
              <a:ea typeface="HGSｺﾞｼｯｸM"/>
            </a:rPr>
            <a:t>年度末において地方債残高が約</a:t>
          </a:r>
          <a:r>
            <a:rPr b="0" lang="en-US" sz="1100" spc="-1" strike="noStrike">
              <a:solidFill>
                <a:srgbClr val="000000"/>
              </a:solidFill>
              <a:uFill>
                <a:solidFill>
                  <a:srgbClr val="ffffff"/>
                </a:solidFill>
              </a:uFill>
              <a:latin typeface="HGSｺﾞｼｯｸM"/>
              <a:ea typeface="HGSｺﾞｼｯｸM"/>
            </a:rPr>
            <a:t>107</a:t>
          </a:r>
          <a:r>
            <a:rPr b="0" lang="en-US" sz="1100" spc="-1" strike="noStrike">
              <a:solidFill>
                <a:srgbClr val="000000"/>
              </a:solidFill>
              <a:uFill>
                <a:solidFill>
                  <a:srgbClr val="ffffff"/>
                </a:solidFill>
              </a:uFill>
              <a:latin typeface="HGSｺﾞｼｯｸM"/>
              <a:ea typeface="HGSｺﾞｼｯｸM"/>
            </a:rPr>
            <a:t>億円まで膨れ上がり、震災前（</a:t>
          </a:r>
          <a:r>
            <a:rPr b="0" lang="en-US" sz="1100" spc="-1" strike="noStrike">
              <a:solidFill>
                <a:srgbClr val="000000"/>
              </a:solidFill>
              <a:uFill>
                <a:solidFill>
                  <a:srgbClr val="ffffff"/>
                </a:solidFill>
              </a:uFill>
              <a:latin typeface="HGSｺﾞｼｯｸM"/>
              <a:ea typeface="HGSｺﾞｼｯｸM"/>
            </a:rPr>
            <a:t>H27</a:t>
          </a:r>
          <a:r>
            <a:rPr b="0" lang="en-US" sz="1100" spc="-1" strike="noStrike">
              <a:solidFill>
                <a:srgbClr val="000000"/>
              </a:solidFill>
              <a:uFill>
                <a:solidFill>
                  <a:srgbClr val="ffffff"/>
                </a:solidFill>
              </a:uFill>
              <a:latin typeface="HGSｺﾞｼｯｸM"/>
              <a:ea typeface="HGSｺﾞｼｯｸM"/>
            </a:rPr>
            <a:t>）と比較すると</a:t>
          </a:r>
          <a:r>
            <a:rPr b="0" lang="en-US" sz="1100" spc="-1" strike="noStrike">
              <a:solidFill>
                <a:srgbClr val="000000"/>
              </a:solidFill>
              <a:uFill>
                <a:solidFill>
                  <a:srgbClr val="ffffff"/>
                </a:solidFill>
              </a:uFill>
              <a:latin typeface="HGSｺﾞｼｯｸM"/>
              <a:ea typeface="HGSｺﾞｼｯｸM"/>
            </a:rPr>
            <a:t>4.5</a:t>
          </a:r>
          <a:r>
            <a:rPr b="0" lang="en-US" sz="1100" spc="-1" strike="noStrike">
              <a:solidFill>
                <a:srgbClr val="000000"/>
              </a:solidFill>
              <a:uFill>
                <a:solidFill>
                  <a:srgbClr val="ffffff"/>
                </a:solidFill>
              </a:uFill>
              <a:latin typeface="HGSｺﾞｼｯｸM"/>
              <a:ea typeface="HGSｺﾞｼｯｸM"/>
            </a:rPr>
            <a:t>倍程となった。それに併せ、元金償還金も増加し、</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年度が</a:t>
          </a:r>
          <a:r>
            <a:rPr b="0" lang="en-US" sz="1100" spc="-1" strike="noStrike">
              <a:solidFill>
                <a:srgbClr val="000000"/>
              </a:solidFill>
              <a:uFill>
                <a:solidFill>
                  <a:srgbClr val="ffffff"/>
                </a:solidFill>
              </a:uFill>
              <a:latin typeface="HGSｺﾞｼｯｸM"/>
              <a:ea typeface="HGSｺﾞｼｯｸM"/>
            </a:rPr>
            <a:t>10</a:t>
          </a:r>
          <a:r>
            <a:rPr b="0" lang="en-US" sz="1100" spc="-1" strike="noStrike">
              <a:solidFill>
                <a:srgbClr val="000000"/>
              </a:solidFill>
              <a:uFill>
                <a:solidFill>
                  <a:srgbClr val="ffffff"/>
                </a:solidFill>
              </a:uFill>
              <a:latin typeface="HGSｺﾞｼｯｸM"/>
              <a:ea typeface="HGSｺﾞｼｯｸM"/>
            </a:rPr>
            <a:t>億</a:t>
          </a:r>
          <a:r>
            <a:rPr b="0" lang="en-US" sz="1100" spc="-1" strike="noStrike">
              <a:solidFill>
                <a:srgbClr val="000000"/>
              </a:solidFill>
              <a:uFill>
                <a:solidFill>
                  <a:srgbClr val="ffffff"/>
                </a:solidFill>
              </a:uFill>
              <a:latin typeface="HGSｺﾞｼｯｸM"/>
              <a:ea typeface="HGSｺﾞｼｯｸM"/>
            </a:rPr>
            <a:t>8469</a:t>
          </a:r>
          <a:r>
            <a:rPr b="0" lang="en-US" sz="1100" spc="-1" strike="noStrike">
              <a:solidFill>
                <a:srgbClr val="000000"/>
              </a:solidFill>
              <a:uFill>
                <a:solidFill>
                  <a:srgbClr val="ffffff"/>
                </a:solidFill>
              </a:uFill>
              <a:latin typeface="HGSｺﾞｼｯｸM"/>
              <a:ea typeface="HGSｺﾞｼｯｸM"/>
            </a:rPr>
            <a:t>万円と震災前の約</a:t>
          </a:r>
          <a:r>
            <a:rPr b="0" lang="en-US" sz="1100" spc="-1" strike="noStrike">
              <a:solidFill>
                <a:srgbClr val="000000"/>
              </a:solidFill>
              <a:uFill>
                <a:solidFill>
                  <a:srgbClr val="ffffff"/>
                </a:solidFill>
              </a:uFill>
              <a:latin typeface="HGSｺﾞｼｯｸM"/>
              <a:ea typeface="HGSｺﾞｼｯｸM"/>
            </a:rPr>
            <a:t>5</a:t>
          </a:r>
          <a:r>
            <a:rPr b="0" lang="en-US" sz="1100" spc="-1" strike="noStrike">
              <a:solidFill>
                <a:srgbClr val="000000"/>
              </a:solidFill>
              <a:uFill>
                <a:solidFill>
                  <a:srgbClr val="ffffff"/>
                </a:solidFill>
              </a:uFill>
              <a:latin typeface="HGSｺﾞｼｯｸM"/>
              <a:ea typeface="HGSｺﾞｼｯｸM"/>
            </a:rPr>
            <a:t>倍となっている。</a:t>
          </a:r>
          <a:r>
            <a:rPr b="0" lang="en-US" sz="1100" spc="-1" strike="noStrike">
              <a:solidFill>
                <a:srgbClr val="000000"/>
              </a:solidFill>
              <a:uFill>
                <a:solidFill>
                  <a:srgbClr val="ffffff"/>
                </a:solidFill>
              </a:uFill>
              <a:latin typeface="HGSｺﾞｼｯｸM"/>
              <a:ea typeface="HGSｺﾞｼｯｸM"/>
            </a:rPr>
            <a:t>R4</a:t>
          </a:r>
          <a:r>
            <a:rPr b="0" lang="en-US" sz="1100" spc="-1" strike="noStrike">
              <a:solidFill>
                <a:srgbClr val="000000"/>
              </a:solidFill>
              <a:uFill>
                <a:solidFill>
                  <a:srgbClr val="ffffff"/>
                </a:solidFill>
              </a:uFill>
              <a:latin typeface="HGSｺﾞｼｯｸM"/>
              <a:ea typeface="HGSｺﾞｼｯｸM"/>
            </a:rPr>
            <a:t>年以降数年間は</a:t>
          </a:r>
          <a:r>
            <a:rPr b="0" lang="en-US" sz="1100" spc="-1" strike="noStrike">
              <a:solidFill>
                <a:srgbClr val="000000"/>
              </a:solidFill>
              <a:uFill>
                <a:solidFill>
                  <a:srgbClr val="ffffff"/>
                </a:solidFill>
              </a:uFill>
              <a:latin typeface="HGSｺﾞｼｯｸM"/>
              <a:ea typeface="HGSｺﾞｼｯｸM"/>
            </a:rPr>
            <a:t>11</a:t>
          </a:r>
          <a:r>
            <a:rPr b="0" lang="en-US" sz="1100" spc="-1" strike="noStrike">
              <a:solidFill>
                <a:srgbClr val="000000"/>
              </a:solidFill>
              <a:uFill>
                <a:solidFill>
                  <a:srgbClr val="ffffff"/>
                </a:solidFill>
              </a:uFill>
              <a:latin typeface="HGSｺﾞｼｯｸM"/>
              <a:ea typeface="HGSｺﾞｼｯｸM"/>
            </a:rPr>
            <a:t>億円程度の償還が続くと見込まれる。今後の厳しい元利償還金を見込み財政調整基金の活用も想定している。繰上償還は予定していない。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876"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57240</xdr:colOff>
      <xdr:row>60</xdr:row>
      <xdr:rowOff>119160</xdr:rowOff>
    </xdr:to>
    <xdr:graphicFrame>
      <xdr:nvGraphicFramePr>
        <xdr:cNvPr id="2877" name="グラフ1"/>
        <xdr:cNvGraphicFramePr/>
      </xdr:nvGraphicFramePr>
      <xdr:xfrm>
        <a:off x="609480" y="8410320"/>
        <a:ext cx="789624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126000</xdr:colOff>
      <xdr:row>82</xdr:row>
      <xdr:rowOff>138600</xdr:rowOff>
    </xdr:to>
    <xdr:graphicFrame>
      <xdr:nvGraphicFramePr>
        <xdr:cNvPr id="2878" name="グラフ2"/>
        <xdr:cNvGraphicFramePr/>
      </xdr:nvGraphicFramePr>
      <xdr:xfrm>
        <a:off x="581040" y="12191760"/>
        <a:ext cx="7993440" cy="2919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67</xdr:col>
      <xdr:colOff>720</xdr:colOff>
      <xdr:row>50</xdr:row>
      <xdr:rowOff>720</xdr:rowOff>
    </xdr:from>
    <xdr:to>
      <xdr:col>74</xdr:col>
      <xdr:colOff>219240</xdr:colOff>
      <xdr:row>51</xdr:row>
      <xdr:rowOff>171000</xdr:rowOff>
    </xdr:to>
    <xdr:sp>
      <xdr:nvSpPr>
        <xdr:cNvPr id="2879" name="CustomShape 1"/>
        <xdr:cNvSpPr/>
      </xdr:nvSpPr>
      <xdr:spPr>
        <a:xfrm>
          <a:off x="150213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0</xdr:colOff>
      <xdr:row>50</xdr:row>
      <xdr:rowOff>720</xdr:rowOff>
    </xdr:from>
    <xdr:to>
      <xdr:col>82</xdr:col>
      <xdr:colOff>219240</xdr:colOff>
      <xdr:row>51</xdr:row>
      <xdr:rowOff>171000</xdr:rowOff>
    </xdr:to>
    <xdr:sp>
      <xdr:nvSpPr>
        <xdr:cNvPr id="2880" name="CustomShape 1"/>
        <xdr:cNvSpPr/>
      </xdr:nvSpPr>
      <xdr:spPr>
        <a:xfrm>
          <a:off x="16773480" y="9392040"/>
          <a:ext cx="175248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0</xdr:colOff>
      <xdr:row>50</xdr:row>
      <xdr:rowOff>720</xdr:rowOff>
    </xdr:from>
    <xdr:to>
      <xdr:col>90</xdr:col>
      <xdr:colOff>218520</xdr:colOff>
      <xdr:row>51</xdr:row>
      <xdr:rowOff>171000</xdr:rowOff>
    </xdr:to>
    <xdr:sp>
      <xdr:nvSpPr>
        <xdr:cNvPr id="2881" name="CustomShape 1"/>
        <xdr:cNvSpPr/>
      </xdr:nvSpPr>
      <xdr:spPr>
        <a:xfrm>
          <a:off x="185259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91</xdr:col>
      <xdr:colOff>720</xdr:colOff>
      <xdr:row>50</xdr:row>
      <xdr:rowOff>720</xdr:rowOff>
    </xdr:from>
    <xdr:to>
      <xdr:col>98</xdr:col>
      <xdr:colOff>219240</xdr:colOff>
      <xdr:row>51</xdr:row>
      <xdr:rowOff>171000</xdr:rowOff>
    </xdr:to>
    <xdr:sp>
      <xdr:nvSpPr>
        <xdr:cNvPr id="2882" name="CustomShape 1"/>
        <xdr:cNvSpPr/>
      </xdr:nvSpPr>
      <xdr:spPr>
        <a:xfrm>
          <a:off x="202791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99</xdr:col>
      <xdr:colOff>0</xdr:colOff>
      <xdr:row>50</xdr:row>
      <xdr:rowOff>720</xdr:rowOff>
    </xdr:from>
    <xdr:to>
      <xdr:col>106</xdr:col>
      <xdr:colOff>219240</xdr:colOff>
      <xdr:row>51</xdr:row>
      <xdr:rowOff>171000</xdr:rowOff>
    </xdr:to>
    <xdr:sp>
      <xdr:nvSpPr>
        <xdr:cNvPr id="2883" name="CustomShape 1"/>
        <xdr:cNvSpPr/>
      </xdr:nvSpPr>
      <xdr:spPr>
        <a:xfrm>
          <a:off x="22031280" y="9392040"/>
          <a:ext cx="175248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720</xdr:colOff>
      <xdr:row>72</xdr:row>
      <xdr:rowOff>720</xdr:rowOff>
    </xdr:from>
    <xdr:to>
      <xdr:col>74</xdr:col>
      <xdr:colOff>219240</xdr:colOff>
      <xdr:row>73</xdr:row>
      <xdr:rowOff>171720</xdr:rowOff>
    </xdr:to>
    <xdr:sp>
      <xdr:nvSpPr>
        <xdr:cNvPr id="2884" name="CustomShape 1"/>
        <xdr:cNvSpPr/>
      </xdr:nvSpPr>
      <xdr:spPr>
        <a:xfrm>
          <a:off x="150213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0</xdr:colOff>
      <xdr:row>72</xdr:row>
      <xdr:rowOff>720</xdr:rowOff>
    </xdr:from>
    <xdr:to>
      <xdr:col>82</xdr:col>
      <xdr:colOff>219240</xdr:colOff>
      <xdr:row>73</xdr:row>
      <xdr:rowOff>171720</xdr:rowOff>
    </xdr:to>
    <xdr:sp>
      <xdr:nvSpPr>
        <xdr:cNvPr id="2885" name="CustomShape 1"/>
        <xdr:cNvSpPr/>
      </xdr:nvSpPr>
      <xdr:spPr>
        <a:xfrm>
          <a:off x="16773480" y="13211640"/>
          <a:ext cx="175248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0</xdr:colOff>
      <xdr:row>72</xdr:row>
      <xdr:rowOff>720</xdr:rowOff>
    </xdr:from>
    <xdr:to>
      <xdr:col>90</xdr:col>
      <xdr:colOff>218520</xdr:colOff>
      <xdr:row>73</xdr:row>
      <xdr:rowOff>171720</xdr:rowOff>
    </xdr:to>
    <xdr:sp>
      <xdr:nvSpPr>
        <xdr:cNvPr id="2886" name="CustomShape 1"/>
        <xdr:cNvSpPr/>
      </xdr:nvSpPr>
      <xdr:spPr>
        <a:xfrm>
          <a:off x="185259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91</xdr:col>
      <xdr:colOff>720</xdr:colOff>
      <xdr:row>72</xdr:row>
      <xdr:rowOff>720</xdr:rowOff>
    </xdr:from>
    <xdr:to>
      <xdr:col>98</xdr:col>
      <xdr:colOff>219240</xdr:colOff>
      <xdr:row>73</xdr:row>
      <xdr:rowOff>171720</xdr:rowOff>
    </xdr:to>
    <xdr:sp>
      <xdr:nvSpPr>
        <xdr:cNvPr id="2887" name="CustomShape 1"/>
        <xdr:cNvSpPr/>
      </xdr:nvSpPr>
      <xdr:spPr>
        <a:xfrm>
          <a:off x="202791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99</xdr:col>
      <xdr:colOff>0</xdr:colOff>
      <xdr:row>72</xdr:row>
      <xdr:rowOff>720</xdr:rowOff>
    </xdr:from>
    <xdr:to>
      <xdr:col>106</xdr:col>
      <xdr:colOff>219240</xdr:colOff>
      <xdr:row>73</xdr:row>
      <xdr:rowOff>171720</xdr:rowOff>
    </xdr:to>
    <xdr:sp>
      <xdr:nvSpPr>
        <xdr:cNvPr id="2888" name="CustomShape 1"/>
        <xdr:cNvSpPr/>
      </xdr:nvSpPr>
      <xdr:spPr>
        <a:xfrm>
          <a:off x="22031280" y="13211640"/>
          <a:ext cx="175248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355680</xdr:colOff>
      <xdr:row>0</xdr:row>
      <xdr:rowOff>63360</xdr:rowOff>
    </xdr:from>
    <xdr:to>
      <xdr:col>66</xdr:col>
      <xdr:colOff>187200</xdr:colOff>
      <xdr:row>1</xdr:row>
      <xdr:rowOff>155160</xdr:rowOff>
    </xdr:to>
    <xdr:sp>
      <xdr:nvSpPr>
        <xdr:cNvPr id="2889" name="CustomShape 1"/>
        <xdr:cNvSpPr/>
      </xdr:nvSpPr>
      <xdr:spPr>
        <a:xfrm>
          <a:off x="355680" y="63360"/>
          <a:ext cx="146332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12</a:t>
          </a:r>
          <a:r>
            <a:rPr b="1" lang="en-US" sz="3200" spc="-1" strike="noStrike">
              <a:solidFill>
                <a:srgbClr val="000000"/>
              </a:solidFill>
              <a:uFill>
                <a:solidFill>
                  <a:srgbClr val="ffffff"/>
                </a:solidFill>
              </a:uFill>
              <a:latin typeface="ＭＳ Ｐゴシック"/>
              <a:ea typeface="ＭＳ Ｐゴシック"/>
            </a:rPr>
            <a:t>）市町村公会計指標分析／財政指標組合せ分析表</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162720</xdr:colOff>
      <xdr:row>0</xdr:row>
      <xdr:rowOff>190440</xdr:rowOff>
    </xdr:from>
    <xdr:to>
      <xdr:col>107</xdr:col>
      <xdr:colOff>282240</xdr:colOff>
      <xdr:row>1</xdr:row>
      <xdr:rowOff>205920</xdr:rowOff>
    </xdr:to>
    <xdr:sp>
      <xdr:nvSpPr>
        <xdr:cNvPr id="2890" name="CustomShape 1"/>
        <xdr:cNvSpPr/>
      </xdr:nvSpPr>
      <xdr:spPr>
        <a:xfrm>
          <a:off x="19564920" y="190440"/>
          <a:ext cx="45010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87</xdr:col>
      <xdr:colOff>187920</xdr:colOff>
      <xdr:row>0</xdr:row>
      <xdr:rowOff>216000</xdr:rowOff>
    </xdr:from>
    <xdr:to>
      <xdr:col>107</xdr:col>
      <xdr:colOff>263160</xdr:colOff>
      <xdr:row>1</xdr:row>
      <xdr:rowOff>180720</xdr:rowOff>
    </xdr:to>
    <xdr:sp>
      <xdr:nvSpPr>
        <xdr:cNvPr id="2891" name="CustomShape 1"/>
        <xdr:cNvSpPr/>
      </xdr:nvSpPr>
      <xdr:spPr>
        <a:xfrm>
          <a:off x="19590120" y="216000"/>
          <a:ext cx="44568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88</xdr:col>
      <xdr:colOff>22320</xdr:colOff>
      <xdr:row>0</xdr:row>
      <xdr:rowOff>241200</xdr:rowOff>
    </xdr:from>
    <xdr:to>
      <xdr:col>107</xdr:col>
      <xdr:colOff>231480</xdr:colOff>
      <xdr:row>1</xdr:row>
      <xdr:rowOff>142560</xdr:rowOff>
    </xdr:to>
    <xdr:sp>
      <xdr:nvSpPr>
        <xdr:cNvPr id="2892" name="CustomShape 1"/>
        <xdr:cNvSpPr/>
      </xdr:nvSpPr>
      <xdr:spPr>
        <a:xfrm>
          <a:off x="19643760" y="241200"/>
          <a:ext cx="4371480" cy="44424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34920</xdr:colOff>
      <xdr:row>0</xdr:row>
      <xdr:rowOff>190440</xdr:rowOff>
    </xdr:from>
    <xdr:to>
      <xdr:col>87</xdr:col>
      <xdr:colOff>28800</xdr:colOff>
      <xdr:row>1</xdr:row>
      <xdr:rowOff>205920</xdr:rowOff>
    </xdr:to>
    <xdr:sp>
      <xdr:nvSpPr>
        <xdr:cNvPr id="2893" name="CustomShape 1"/>
        <xdr:cNvSpPr/>
      </xdr:nvSpPr>
      <xdr:spPr>
        <a:xfrm>
          <a:off x="1637028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73</xdr:col>
      <xdr:colOff>60480</xdr:colOff>
      <xdr:row>0</xdr:row>
      <xdr:rowOff>216000</xdr:rowOff>
    </xdr:from>
    <xdr:to>
      <xdr:col>87</xdr:col>
      <xdr:colOff>10080</xdr:colOff>
      <xdr:row>1</xdr:row>
      <xdr:rowOff>180720</xdr:rowOff>
    </xdr:to>
    <xdr:sp>
      <xdr:nvSpPr>
        <xdr:cNvPr id="2894" name="CustomShape 1"/>
        <xdr:cNvSpPr/>
      </xdr:nvSpPr>
      <xdr:spPr>
        <a:xfrm>
          <a:off x="16395840" y="21600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73</xdr:col>
      <xdr:colOff>85680</xdr:colOff>
      <xdr:row>0</xdr:row>
      <xdr:rowOff>241200</xdr:rowOff>
    </xdr:from>
    <xdr:to>
      <xdr:col>86</xdr:col>
      <xdr:colOff>167760</xdr:colOff>
      <xdr:row>1</xdr:row>
      <xdr:rowOff>155160</xdr:rowOff>
    </xdr:to>
    <xdr:sp>
      <xdr:nvSpPr>
        <xdr:cNvPr id="2895" name="CustomShape 1"/>
        <xdr:cNvSpPr/>
      </xdr:nvSpPr>
      <xdr:spPr>
        <a:xfrm>
          <a:off x="16421040" y="241200"/>
          <a:ext cx="293004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482760</xdr:colOff>
      <xdr:row>2</xdr:row>
      <xdr:rowOff>23040</xdr:rowOff>
    </xdr:from>
    <xdr:to>
      <xdr:col>53</xdr:col>
      <xdr:colOff>187200</xdr:colOff>
      <xdr:row>11</xdr:row>
      <xdr:rowOff>104400</xdr:rowOff>
    </xdr:to>
    <xdr:sp>
      <xdr:nvSpPr>
        <xdr:cNvPr id="2896" name="CustomShape 1"/>
        <xdr:cNvSpPr/>
      </xdr:nvSpPr>
      <xdr:spPr>
        <a:xfrm>
          <a:off x="482760" y="889560"/>
          <a:ext cx="11658240" cy="1776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xdr:col>
      <xdr:colOff>123840</xdr:colOff>
      <xdr:row>2</xdr:row>
      <xdr:rowOff>54720</xdr:rowOff>
    </xdr:from>
    <xdr:to>
      <xdr:col>8</xdr:col>
      <xdr:colOff>187560</xdr:colOff>
      <xdr:row>11</xdr:row>
      <xdr:rowOff>72720</xdr:rowOff>
    </xdr:to>
    <xdr:sp>
      <xdr:nvSpPr>
        <xdr:cNvPr id="2897" name="CustomShape 1"/>
        <xdr:cNvSpPr/>
      </xdr:nvSpPr>
      <xdr:spPr>
        <a:xfrm>
          <a:off x="685800" y="921240"/>
          <a:ext cx="159696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124560</xdr:colOff>
      <xdr:row>2</xdr:row>
      <xdr:rowOff>54720</xdr:rowOff>
    </xdr:from>
    <xdr:to>
      <xdr:col>15</xdr:col>
      <xdr:colOff>124200</xdr:colOff>
      <xdr:row>11</xdr:row>
      <xdr:rowOff>72720</xdr:rowOff>
    </xdr:to>
    <xdr:sp>
      <xdr:nvSpPr>
        <xdr:cNvPr id="2898" name="CustomShape 1"/>
        <xdr:cNvSpPr/>
      </xdr:nvSpPr>
      <xdr:spPr>
        <a:xfrm>
          <a:off x="2219760" y="921240"/>
          <a:ext cx="15332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124560</xdr:colOff>
      <xdr:row>2</xdr:row>
      <xdr:rowOff>54720</xdr:rowOff>
    </xdr:from>
    <xdr:to>
      <xdr:col>23</xdr:col>
      <xdr:colOff>124200</xdr:colOff>
      <xdr:row>11</xdr:row>
      <xdr:rowOff>72720</xdr:rowOff>
    </xdr:to>
    <xdr:sp>
      <xdr:nvSpPr>
        <xdr:cNvPr id="2899" name="CustomShape 1"/>
        <xdr:cNvSpPr/>
      </xdr:nvSpPr>
      <xdr:spPr>
        <a:xfrm>
          <a:off x="3753360" y="921240"/>
          <a:ext cx="17521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2</xdr:row>
      <xdr:rowOff>73800</xdr:rowOff>
    </xdr:from>
    <xdr:to>
      <xdr:col>34</xdr:col>
      <xdr:colOff>60840</xdr:colOff>
      <xdr:row>7</xdr:row>
      <xdr:rowOff>2880</xdr:rowOff>
    </xdr:to>
    <xdr:sp>
      <xdr:nvSpPr>
        <xdr:cNvPr id="2900" name="CustomShape 1"/>
        <xdr:cNvSpPr/>
      </xdr:nvSpPr>
      <xdr:spPr>
        <a:xfrm>
          <a:off x="5505840" y="940320"/>
          <a:ext cx="23461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61200</xdr:colOff>
      <xdr:row>2</xdr:row>
      <xdr:rowOff>73800</xdr:rowOff>
    </xdr:from>
    <xdr:to>
      <xdr:col>40</xdr:col>
      <xdr:colOff>187200</xdr:colOff>
      <xdr:row>7</xdr:row>
      <xdr:rowOff>2880</xdr:rowOff>
    </xdr:to>
    <xdr:sp>
      <xdr:nvSpPr>
        <xdr:cNvPr id="2901" name="CustomShape 1"/>
        <xdr:cNvSpPr/>
      </xdr:nvSpPr>
      <xdr:spPr>
        <a:xfrm>
          <a:off x="7852320" y="940320"/>
          <a:ext cx="14407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61200</xdr:colOff>
      <xdr:row>2</xdr:row>
      <xdr:rowOff>86400</xdr:rowOff>
    </xdr:from>
    <xdr:to>
      <xdr:col>44</xdr:col>
      <xdr:colOff>123480</xdr:colOff>
      <xdr:row>7</xdr:row>
      <xdr:rowOff>15480</xdr:rowOff>
    </xdr:to>
    <xdr:sp>
      <xdr:nvSpPr>
        <xdr:cNvPr id="2902" name="CustomShape 1"/>
        <xdr:cNvSpPr/>
      </xdr:nvSpPr>
      <xdr:spPr>
        <a:xfrm>
          <a:off x="9385920" y="952920"/>
          <a:ext cx="71964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6</xdr:row>
      <xdr:rowOff>9360</xdr:rowOff>
    </xdr:from>
    <xdr:to>
      <xdr:col>34</xdr:col>
      <xdr:colOff>60840</xdr:colOff>
      <xdr:row>9</xdr:row>
      <xdr:rowOff>130320</xdr:rowOff>
    </xdr:to>
    <xdr:sp>
      <xdr:nvSpPr>
        <xdr:cNvPr id="2903" name="CustomShape 1"/>
        <xdr:cNvSpPr/>
      </xdr:nvSpPr>
      <xdr:spPr>
        <a:xfrm>
          <a:off x="5505840" y="1714320"/>
          <a:ext cx="23461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124560</xdr:colOff>
      <xdr:row>6</xdr:row>
      <xdr:rowOff>9360</xdr:rowOff>
    </xdr:from>
    <xdr:to>
      <xdr:col>53</xdr:col>
      <xdr:colOff>186840</xdr:colOff>
      <xdr:row>9</xdr:row>
      <xdr:rowOff>130320</xdr:rowOff>
    </xdr:to>
    <xdr:sp>
      <xdr:nvSpPr>
        <xdr:cNvPr id="2904" name="CustomShape 1"/>
        <xdr:cNvSpPr/>
      </xdr:nvSpPr>
      <xdr:spPr>
        <a:xfrm>
          <a:off x="7915680" y="1714320"/>
          <a:ext cx="422496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56</xdr:col>
      <xdr:colOff>111960</xdr:colOff>
      <xdr:row>2</xdr:row>
      <xdr:rowOff>23040</xdr:rowOff>
    </xdr:from>
    <xdr:to>
      <xdr:col>64</xdr:col>
      <xdr:colOff>110880</xdr:colOff>
      <xdr:row>8</xdr:row>
      <xdr:rowOff>111600</xdr:rowOff>
    </xdr:to>
    <xdr:sp>
      <xdr:nvSpPr>
        <xdr:cNvPr id="2905" name="CustomShape 1"/>
        <xdr:cNvSpPr/>
      </xdr:nvSpPr>
      <xdr:spPr>
        <a:xfrm>
          <a:off x="12722760" y="889560"/>
          <a:ext cx="175176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57</xdr:col>
      <xdr:colOff>181080</xdr:colOff>
      <xdr:row>2</xdr:row>
      <xdr:rowOff>86400</xdr:rowOff>
    </xdr:from>
    <xdr:to>
      <xdr:col>64</xdr:col>
      <xdr:colOff>180720</xdr:colOff>
      <xdr:row>3</xdr:row>
      <xdr:rowOff>15480</xdr:rowOff>
    </xdr:to>
    <xdr:sp>
      <xdr:nvSpPr>
        <xdr:cNvPr id="2906" name="CustomShape 1"/>
        <xdr:cNvSpPr/>
      </xdr:nvSpPr>
      <xdr:spPr>
        <a:xfrm>
          <a:off x="13011120" y="95292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3</xdr:row>
      <xdr:rowOff>28440</xdr:rowOff>
    </xdr:from>
    <xdr:to>
      <xdr:col>64</xdr:col>
      <xdr:colOff>180720</xdr:colOff>
      <xdr:row>6</xdr:row>
      <xdr:rowOff>34560</xdr:rowOff>
    </xdr:to>
    <xdr:sp>
      <xdr:nvSpPr>
        <xdr:cNvPr id="2907" name="CustomShape 1"/>
        <xdr:cNvSpPr/>
      </xdr:nvSpPr>
      <xdr:spPr>
        <a:xfrm>
          <a:off x="13011120" y="1218960"/>
          <a:ext cx="1533240" cy="5205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5</xdr:row>
      <xdr:rowOff>29160</xdr:rowOff>
    </xdr:from>
    <xdr:to>
      <xdr:col>65</xdr:col>
      <xdr:colOff>118080</xdr:colOff>
      <xdr:row>8</xdr:row>
      <xdr:rowOff>162000</xdr:rowOff>
    </xdr:to>
    <xdr:sp>
      <xdr:nvSpPr>
        <xdr:cNvPr id="2908" name="CustomShape 1"/>
        <xdr:cNvSpPr/>
      </xdr:nvSpPr>
      <xdr:spPr>
        <a:xfrm>
          <a:off x="13011120" y="1562400"/>
          <a:ext cx="1689480" cy="6472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2880</xdr:colOff>
      <xdr:row>2</xdr:row>
      <xdr:rowOff>174960</xdr:rowOff>
    </xdr:from>
    <xdr:to>
      <xdr:col>58</xdr:col>
      <xdr:colOff>22320</xdr:colOff>
      <xdr:row>2</xdr:row>
      <xdr:rowOff>174960</xdr:rowOff>
    </xdr:to>
    <xdr:sp>
      <xdr:nvSpPr>
        <xdr:cNvPr id="2909" name="Line 1"/>
        <xdr:cNvSpPr/>
      </xdr:nvSpPr>
      <xdr:spPr>
        <a:xfrm flipH="1">
          <a:off x="1283292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57</xdr:col>
      <xdr:colOff>57240</xdr:colOff>
      <xdr:row>2</xdr:row>
      <xdr:rowOff>137160</xdr:rowOff>
    </xdr:from>
    <xdr:to>
      <xdr:col>57</xdr:col>
      <xdr:colOff>158400</xdr:colOff>
      <xdr:row>2</xdr:row>
      <xdr:rowOff>238320</xdr:rowOff>
    </xdr:to>
    <xdr:sp>
      <xdr:nvSpPr>
        <xdr:cNvPr id="2910" name="CustomShape 1"/>
        <xdr:cNvSpPr/>
      </xdr:nvSpPr>
      <xdr:spPr>
        <a:xfrm>
          <a:off x="12887280" y="1003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57</xdr:col>
      <xdr:colOff>57240</xdr:colOff>
      <xdr:row>3</xdr:row>
      <xdr:rowOff>117360</xdr:rowOff>
    </xdr:from>
    <xdr:to>
      <xdr:col>57</xdr:col>
      <xdr:colOff>158400</xdr:colOff>
      <xdr:row>4</xdr:row>
      <xdr:rowOff>47880</xdr:rowOff>
    </xdr:to>
    <xdr:sp>
      <xdr:nvSpPr>
        <xdr:cNvPr id="2911" name="CustomShape 1"/>
        <xdr:cNvSpPr/>
      </xdr:nvSpPr>
      <xdr:spPr>
        <a:xfrm>
          <a:off x="12887280" y="1307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57</xdr:col>
      <xdr:colOff>101520</xdr:colOff>
      <xdr:row>5</xdr:row>
      <xdr:rowOff>28800</xdr:rowOff>
    </xdr:from>
    <xdr:to>
      <xdr:col>57</xdr:col>
      <xdr:colOff>101520</xdr:colOff>
      <xdr:row>5</xdr:row>
      <xdr:rowOff>168480</xdr:rowOff>
    </xdr:to>
    <xdr:sp>
      <xdr:nvSpPr>
        <xdr:cNvPr id="2912" name="Line 1"/>
        <xdr:cNvSpPr/>
      </xdr:nvSpPr>
      <xdr:spPr>
        <a:xfrm>
          <a:off x="12931560" y="156204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5</xdr:row>
      <xdr:rowOff>28800</xdr:rowOff>
    </xdr:from>
    <xdr:to>
      <xdr:col>58</xdr:col>
      <xdr:colOff>3240</xdr:colOff>
      <xdr:row>5</xdr:row>
      <xdr:rowOff>28800</xdr:rowOff>
    </xdr:to>
    <xdr:sp>
      <xdr:nvSpPr>
        <xdr:cNvPr id="2913" name="Line 1"/>
        <xdr:cNvSpPr/>
      </xdr:nvSpPr>
      <xdr:spPr>
        <a:xfrm>
          <a:off x="12852000" y="156204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57</xdr:col>
      <xdr:colOff>101520</xdr:colOff>
      <xdr:row>6</xdr:row>
      <xdr:rowOff>95040</xdr:rowOff>
    </xdr:from>
    <xdr:to>
      <xdr:col>57</xdr:col>
      <xdr:colOff>101520</xdr:colOff>
      <xdr:row>7</xdr:row>
      <xdr:rowOff>63360</xdr:rowOff>
    </xdr:to>
    <xdr:sp>
      <xdr:nvSpPr>
        <xdr:cNvPr id="2914" name="Line 1"/>
        <xdr:cNvSpPr/>
      </xdr:nvSpPr>
      <xdr:spPr>
        <a:xfrm flipV="1">
          <a:off x="12931560" y="18000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7</xdr:row>
      <xdr:rowOff>66600</xdr:rowOff>
    </xdr:from>
    <xdr:to>
      <xdr:col>58</xdr:col>
      <xdr:colOff>3240</xdr:colOff>
      <xdr:row>7</xdr:row>
      <xdr:rowOff>66600</xdr:rowOff>
    </xdr:to>
    <xdr:sp>
      <xdr:nvSpPr>
        <xdr:cNvPr id="2915" name="Line 1"/>
        <xdr:cNvSpPr/>
      </xdr:nvSpPr>
      <xdr:spPr>
        <a:xfrm>
          <a:off x="12852000" y="194292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0</xdr:col>
      <xdr:colOff>86760</xdr:colOff>
      <xdr:row>12</xdr:row>
      <xdr:rowOff>35640</xdr:rowOff>
    </xdr:from>
    <xdr:to>
      <xdr:col>42</xdr:col>
      <xdr:colOff>103680</xdr:colOff>
      <xdr:row>13</xdr:row>
      <xdr:rowOff>102600</xdr:rowOff>
    </xdr:to>
    <xdr:sp>
      <xdr:nvSpPr>
        <xdr:cNvPr id="2916" name="CustomShape 1"/>
        <xdr:cNvSpPr/>
      </xdr:nvSpPr>
      <xdr:spPr>
        <a:xfrm>
          <a:off x="86760" y="276912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220680</xdr:colOff>
      <xdr:row>13</xdr:row>
      <xdr:rowOff>105480</xdr:rowOff>
    </xdr:from>
    <xdr:to>
      <xdr:col>28</xdr:col>
      <xdr:colOff>187200</xdr:colOff>
      <xdr:row>14</xdr:row>
      <xdr:rowOff>171360</xdr:rowOff>
    </xdr:to>
    <xdr:sp>
      <xdr:nvSpPr>
        <xdr:cNvPr id="2917" name="CustomShape 1"/>
        <xdr:cNvSpPr/>
      </xdr:nvSpPr>
      <xdr:spPr>
        <a:xfrm>
          <a:off x="220680" y="3010320"/>
          <a:ext cx="64432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176040</xdr:colOff>
      <xdr:row>15</xdr:row>
      <xdr:rowOff>3240</xdr:rowOff>
    </xdr:from>
    <xdr:to>
      <xdr:col>39</xdr:col>
      <xdr:colOff>7920</xdr:colOff>
      <xdr:row>16</xdr:row>
      <xdr:rowOff>70200</xdr:rowOff>
    </xdr:to>
    <xdr:sp>
      <xdr:nvSpPr>
        <xdr:cNvPr id="2918" name="CustomShape 1"/>
        <xdr:cNvSpPr/>
      </xdr:nvSpPr>
      <xdr:spPr>
        <a:xfrm>
          <a:off x="176040" y="32511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114120</xdr:colOff>
      <xdr:row>16</xdr:row>
      <xdr:rowOff>73800</xdr:rowOff>
    </xdr:from>
    <xdr:to>
      <xdr:col>51</xdr:col>
      <xdr:colOff>112320</xdr:colOff>
      <xdr:row>17</xdr:row>
      <xdr:rowOff>140760</xdr:rowOff>
    </xdr:to>
    <xdr:sp>
      <xdr:nvSpPr>
        <xdr:cNvPr id="2919" name="CustomShape 1"/>
        <xdr:cNvSpPr/>
      </xdr:nvSpPr>
      <xdr:spPr>
        <a:xfrm>
          <a:off x="114120" y="3493080"/>
          <a:ext cx="11513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317160</xdr:colOff>
      <xdr:row>17</xdr:row>
      <xdr:rowOff>143640</xdr:rowOff>
    </xdr:from>
    <xdr:to>
      <xdr:col>21</xdr:col>
      <xdr:colOff>11880</xdr:colOff>
      <xdr:row>19</xdr:row>
      <xdr:rowOff>38160</xdr:rowOff>
    </xdr:to>
    <xdr:sp>
      <xdr:nvSpPr>
        <xdr:cNvPr id="2920" name="CustomShape 1"/>
        <xdr:cNvSpPr/>
      </xdr:nvSpPr>
      <xdr:spPr>
        <a:xfrm>
          <a:off x="317160" y="3734280"/>
          <a:ext cx="46378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類似団体関連の数値は、各年度の調査で回答のあった団体に関するもの。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20</xdr:row>
      <xdr:rowOff>150120</xdr:rowOff>
    </xdr:from>
    <xdr:to>
      <xdr:col>27</xdr:col>
      <xdr:colOff>72720</xdr:colOff>
      <xdr:row>22</xdr:row>
      <xdr:rowOff>29160</xdr:rowOff>
    </xdr:to>
    <xdr:sp>
      <xdr:nvSpPr>
        <xdr:cNvPr id="2921" name="CustomShape 1"/>
        <xdr:cNvSpPr/>
      </xdr:nvSpPr>
      <xdr:spPr>
        <a:xfrm>
          <a:off x="1460520" y="4255200"/>
          <a:ext cx="487008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70920</xdr:colOff>
      <xdr:row>22</xdr:row>
      <xdr:rowOff>92880</xdr:rowOff>
    </xdr:from>
    <xdr:to>
      <xdr:col>17</xdr:col>
      <xdr:colOff>100080</xdr:colOff>
      <xdr:row>24</xdr:row>
      <xdr:rowOff>2520</xdr:rowOff>
    </xdr:to>
    <xdr:sp>
      <xdr:nvSpPr>
        <xdr:cNvPr id="2922" name="CustomShape 1"/>
        <xdr:cNvSpPr/>
      </xdr:nvSpPr>
      <xdr:spPr>
        <a:xfrm>
          <a:off x="2385360" y="4636080"/>
          <a:ext cx="178164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50760</xdr:colOff>
      <xdr:row>22</xdr:row>
      <xdr:rowOff>78120</xdr:rowOff>
    </xdr:from>
    <xdr:to>
      <xdr:col>23</xdr:col>
      <xdr:colOff>57960</xdr:colOff>
      <xdr:row>24</xdr:row>
      <xdr:rowOff>17280</xdr:rowOff>
    </xdr:to>
    <xdr:sp>
      <xdr:nvSpPr>
        <xdr:cNvPr id="2923" name="CustomShape 1"/>
        <xdr:cNvSpPr/>
      </xdr:nvSpPr>
      <xdr:spPr>
        <a:xfrm>
          <a:off x="4336920" y="4621320"/>
          <a:ext cx="110232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[ 49.6</a:t>
          </a:r>
          <a:r>
            <a:rPr b="1" lang="en-US" sz="1300" spc="-1" strike="noStrike">
              <a:solidFill>
                <a:srgbClr val="ff0000"/>
              </a:solidFill>
              <a:uFill>
                <a:solidFill>
                  <a:srgbClr val="ffffff"/>
                </a:solidFill>
              </a:uFill>
              <a:latin typeface="ＭＳ Ｐゴシック"/>
              <a:ea typeface="ＭＳ Ｐゴシック"/>
            </a:rPr>
            <a:t>％ </a:t>
          </a:r>
          <a:r>
            <a:rPr b="1" lang="en-US" sz="1300" spc="-1" strike="noStrike">
              <a:solidFill>
                <a:srgbClr val="ff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21</xdr:row>
      <xdr:rowOff>57240</xdr:rowOff>
    </xdr:from>
    <xdr:to>
      <xdr:col>35</xdr:col>
      <xdr:colOff>21960</xdr:colOff>
      <xdr:row>22</xdr:row>
      <xdr:rowOff>92520</xdr:rowOff>
    </xdr:to>
    <xdr:sp>
      <xdr:nvSpPr>
        <xdr:cNvPr id="2924" name="CustomShape 1"/>
        <xdr:cNvSpPr/>
      </xdr:nvSpPr>
      <xdr:spPr>
        <a:xfrm>
          <a:off x="628020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22</xdr:row>
      <xdr:rowOff>29160</xdr:rowOff>
    </xdr:from>
    <xdr:to>
      <xdr:col>35</xdr:col>
      <xdr:colOff>21960</xdr:colOff>
      <xdr:row>23</xdr:row>
      <xdr:rowOff>111240</xdr:rowOff>
    </xdr:to>
    <xdr:sp>
      <xdr:nvSpPr>
        <xdr:cNvPr id="2925" name="CustomShape 1"/>
        <xdr:cNvSpPr/>
      </xdr:nvSpPr>
      <xdr:spPr>
        <a:xfrm>
          <a:off x="628020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21</xdr:row>
      <xdr:rowOff>57240</xdr:rowOff>
    </xdr:from>
    <xdr:to>
      <xdr:col>43</xdr:col>
      <xdr:colOff>22680</xdr:colOff>
      <xdr:row>22</xdr:row>
      <xdr:rowOff>92520</xdr:rowOff>
    </xdr:to>
    <xdr:sp>
      <xdr:nvSpPr>
        <xdr:cNvPr id="2926" name="CustomShape 1"/>
        <xdr:cNvSpPr/>
      </xdr:nvSpPr>
      <xdr:spPr>
        <a:xfrm>
          <a:off x="803268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22</xdr:row>
      <xdr:rowOff>29160</xdr:rowOff>
    </xdr:from>
    <xdr:to>
      <xdr:col>43</xdr:col>
      <xdr:colOff>22680</xdr:colOff>
      <xdr:row>23</xdr:row>
      <xdr:rowOff>111240</xdr:rowOff>
    </xdr:to>
    <xdr:sp>
      <xdr:nvSpPr>
        <xdr:cNvPr id="2927" name="CustomShape 1"/>
        <xdr:cNvSpPr/>
      </xdr:nvSpPr>
      <xdr:spPr>
        <a:xfrm>
          <a:off x="803268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21</xdr:row>
      <xdr:rowOff>57240</xdr:rowOff>
    </xdr:from>
    <xdr:to>
      <xdr:col>51</xdr:col>
      <xdr:colOff>149040</xdr:colOff>
      <xdr:row>22</xdr:row>
      <xdr:rowOff>92520</xdr:rowOff>
    </xdr:to>
    <xdr:sp>
      <xdr:nvSpPr>
        <xdr:cNvPr id="2928" name="CustomShape 1"/>
        <xdr:cNvSpPr/>
      </xdr:nvSpPr>
      <xdr:spPr>
        <a:xfrm>
          <a:off x="9912960" y="438156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22</xdr:row>
      <xdr:rowOff>29160</xdr:rowOff>
    </xdr:from>
    <xdr:to>
      <xdr:col>51</xdr:col>
      <xdr:colOff>149040</xdr:colOff>
      <xdr:row>23</xdr:row>
      <xdr:rowOff>111240</xdr:rowOff>
    </xdr:to>
    <xdr:sp>
      <xdr:nvSpPr>
        <xdr:cNvPr id="2929" name="CustomShape 1"/>
        <xdr:cNvSpPr/>
      </xdr:nvSpPr>
      <xdr:spPr>
        <a:xfrm>
          <a:off x="9912960" y="4572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30" name="CustomShape 1"/>
        <xdr:cNvSpPr/>
      </xdr:nvSpPr>
      <xdr:spPr>
        <a:xfrm>
          <a:off x="1460520" y="4952880"/>
          <a:ext cx="487008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150120</xdr:colOff>
      <xdr:row>24</xdr:row>
      <xdr:rowOff>66600</xdr:rowOff>
    </xdr:from>
    <xdr:to>
      <xdr:col>53</xdr:col>
      <xdr:colOff>149040</xdr:colOff>
      <xdr:row>36</xdr:row>
      <xdr:rowOff>167760</xdr:rowOff>
    </xdr:to>
    <xdr:sp>
      <xdr:nvSpPr>
        <xdr:cNvPr id="2931" name="CustomShape 1"/>
        <xdr:cNvSpPr/>
      </xdr:nvSpPr>
      <xdr:spPr>
        <a:xfrm>
          <a:off x="6626880" y="4952880"/>
          <a:ext cx="547596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150120</xdr:colOff>
      <xdr:row>24</xdr:row>
      <xdr:rowOff>130320</xdr:rowOff>
    </xdr:from>
    <xdr:to>
      <xdr:col>52</xdr:col>
      <xdr:colOff>149760</xdr:colOff>
      <xdr:row>26</xdr:row>
      <xdr:rowOff>41760</xdr:rowOff>
    </xdr:to>
    <xdr:sp>
      <xdr:nvSpPr>
        <xdr:cNvPr id="2932" name="CustomShape 1"/>
        <xdr:cNvSpPr/>
      </xdr:nvSpPr>
      <xdr:spPr>
        <a:xfrm>
          <a:off x="662688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有形固定資産減価償却率の分析欄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34920</xdr:colOff>
      <xdr:row>26</xdr:row>
      <xdr:rowOff>16560</xdr:rowOff>
    </xdr:from>
    <xdr:to>
      <xdr:col>53</xdr:col>
      <xdr:colOff>21960</xdr:colOff>
      <xdr:row>36</xdr:row>
      <xdr:rowOff>78840</xdr:rowOff>
    </xdr:to>
    <xdr:sp>
      <xdr:nvSpPr>
        <xdr:cNvPr id="2933" name="CustomShape 1"/>
        <xdr:cNvSpPr/>
      </xdr:nvSpPr>
      <xdr:spPr>
        <a:xfrm>
          <a:off x="673092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令和</a:t>
          </a:r>
          <a:r>
            <a:rPr b="0" lang="en-US" sz="1100" spc="-1" strike="noStrike">
              <a:solidFill>
                <a:srgbClr val="000000"/>
              </a:solidFill>
              <a:uFill>
                <a:solidFill>
                  <a:srgbClr val="ffffff"/>
                </a:solidFill>
              </a:uFill>
              <a:latin typeface="Calibri"/>
            </a:rPr>
            <a:t>2</a:t>
          </a:r>
          <a:r>
            <a:rPr b="0" lang="en-US" sz="1100" spc="-1" strike="noStrike">
              <a:solidFill>
                <a:srgbClr val="000000"/>
              </a:solidFill>
              <a:uFill>
                <a:solidFill>
                  <a:srgbClr val="ffffff"/>
                </a:solidFill>
              </a:uFill>
              <a:latin typeface="Calibri"/>
            </a:rPr>
            <a:t>年度から令和</a:t>
          </a:r>
          <a:r>
            <a:rPr b="0" lang="en-US" sz="1100" spc="-1" strike="noStrike">
              <a:solidFill>
                <a:srgbClr val="000000"/>
              </a:solidFill>
              <a:uFill>
                <a:solidFill>
                  <a:srgbClr val="ffffff"/>
                </a:solidFill>
              </a:uFill>
              <a:latin typeface="Calibri"/>
            </a:rPr>
            <a:t>3</a:t>
          </a:r>
          <a:r>
            <a:rPr b="0" lang="en-US" sz="1100" spc="-1" strike="noStrike">
              <a:solidFill>
                <a:srgbClr val="000000"/>
              </a:solidFill>
              <a:uFill>
                <a:solidFill>
                  <a:srgbClr val="ffffff"/>
                </a:solidFill>
              </a:uFill>
              <a:latin typeface="Calibri"/>
            </a:rPr>
            <a:t>年度にかけて有形固定資産減価償却率が</a:t>
          </a:r>
          <a:r>
            <a:rPr b="0" lang="en-US" sz="1100" spc="-1" strike="noStrike">
              <a:solidFill>
                <a:srgbClr val="000000"/>
              </a:solidFill>
              <a:uFill>
                <a:solidFill>
                  <a:srgbClr val="ffffff"/>
                </a:solidFill>
              </a:uFill>
              <a:latin typeface="Calibri"/>
            </a:rPr>
            <a:t>3.5%</a:t>
          </a:r>
          <a:r>
            <a:rPr b="0" lang="en-US" sz="1100" spc="-1" strike="noStrike">
              <a:solidFill>
                <a:srgbClr val="000000"/>
              </a:solidFill>
              <a:uFill>
                <a:solidFill>
                  <a:srgbClr val="ffffff"/>
                </a:solidFill>
              </a:uFill>
              <a:latin typeface="Calibri"/>
            </a:rPr>
            <a:t>減少している。資産額が約</a:t>
          </a:r>
          <a:r>
            <a:rPr b="0" lang="en-US" sz="1100" spc="-1" strike="noStrike">
              <a:solidFill>
                <a:srgbClr val="000000"/>
              </a:solidFill>
              <a:uFill>
                <a:solidFill>
                  <a:srgbClr val="ffffff"/>
                </a:solidFill>
              </a:uFill>
              <a:latin typeface="Calibri"/>
            </a:rPr>
            <a:t>20</a:t>
          </a:r>
          <a:r>
            <a:rPr b="0" lang="en-US" sz="1100" spc="-1" strike="noStrike">
              <a:solidFill>
                <a:srgbClr val="000000"/>
              </a:solidFill>
              <a:uFill>
                <a:solidFill>
                  <a:srgbClr val="ffffff"/>
                </a:solidFill>
              </a:uFill>
              <a:latin typeface="Calibri"/>
            </a:rPr>
            <a:t>億の総合体育館が供用開始となったのが本勘定振替となったためである。大規模な資産が計上されたため、減価償却費や維持補修の費用の増大が見込まれるためより一層施設マネジメントを推進していく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146520</xdr:colOff>
      <xdr:row>23</xdr:row>
      <xdr:rowOff>48240</xdr:rowOff>
    </xdr:from>
    <xdr:to>
      <xdr:col>6</xdr:col>
      <xdr:colOff>115560</xdr:colOff>
      <xdr:row>24</xdr:row>
      <xdr:rowOff>84240</xdr:rowOff>
    </xdr:to>
    <xdr:sp>
      <xdr:nvSpPr>
        <xdr:cNvPr id="2934" name="CustomShape 1"/>
        <xdr:cNvSpPr/>
      </xdr:nvSpPr>
      <xdr:spPr>
        <a:xfrm>
          <a:off x="1365480" y="476280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36</xdr:row>
      <xdr:rowOff>168120</xdr:rowOff>
    </xdr:from>
    <xdr:to>
      <xdr:col>27</xdr:col>
      <xdr:colOff>72720</xdr:colOff>
      <xdr:row>36</xdr:row>
      <xdr:rowOff>168120</xdr:rowOff>
    </xdr:to>
    <xdr:sp>
      <xdr:nvSpPr>
        <xdr:cNvPr id="2935" name="Line 1"/>
        <xdr:cNvSpPr/>
      </xdr:nvSpPr>
      <xdr:spPr>
        <a:xfrm>
          <a:off x="1460160" y="711180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90360</xdr:colOff>
      <xdr:row>36</xdr:row>
      <xdr:rowOff>82800</xdr:rowOff>
    </xdr:from>
    <xdr:to>
      <xdr:col>4</xdr:col>
      <xdr:colOff>122400</xdr:colOff>
      <xdr:row>37</xdr:row>
      <xdr:rowOff>120240</xdr:rowOff>
    </xdr:to>
    <xdr:sp>
      <xdr:nvSpPr>
        <xdr:cNvPr id="2936" name="CustomShape 1"/>
        <xdr:cNvSpPr/>
      </xdr:nvSpPr>
      <xdr:spPr>
        <a:xfrm>
          <a:off x="871200" y="7026480"/>
          <a:ext cx="47016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34</xdr:row>
      <xdr:rowOff>151560</xdr:rowOff>
    </xdr:from>
    <xdr:to>
      <xdr:col>27</xdr:col>
      <xdr:colOff>72720</xdr:colOff>
      <xdr:row>34</xdr:row>
      <xdr:rowOff>151560</xdr:rowOff>
    </xdr:to>
    <xdr:sp>
      <xdr:nvSpPr>
        <xdr:cNvPr id="2937" name="Line 1"/>
        <xdr:cNvSpPr/>
      </xdr:nvSpPr>
      <xdr:spPr>
        <a:xfrm>
          <a:off x="1460160" y="6752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90360</xdr:colOff>
      <xdr:row>34</xdr:row>
      <xdr:rowOff>66600</xdr:rowOff>
    </xdr:from>
    <xdr:to>
      <xdr:col>4</xdr:col>
      <xdr:colOff>122400</xdr:colOff>
      <xdr:row>35</xdr:row>
      <xdr:rowOff>104040</xdr:rowOff>
    </xdr:to>
    <xdr:sp>
      <xdr:nvSpPr>
        <xdr:cNvPr id="2938" name="CustomShape 1"/>
        <xdr:cNvSpPr/>
      </xdr:nvSpPr>
      <xdr:spPr>
        <a:xfrm>
          <a:off x="871200" y="6667200"/>
          <a:ext cx="47016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32</xdr:row>
      <xdr:rowOff>134280</xdr:rowOff>
    </xdr:from>
    <xdr:to>
      <xdr:col>27</xdr:col>
      <xdr:colOff>72720</xdr:colOff>
      <xdr:row>32</xdr:row>
      <xdr:rowOff>134280</xdr:rowOff>
    </xdr:to>
    <xdr:sp>
      <xdr:nvSpPr>
        <xdr:cNvPr id="2939" name="Line 1"/>
        <xdr:cNvSpPr/>
      </xdr:nvSpPr>
      <xdr:spPr>
        <a:xfrm>
          <a:off x="1460160" y="6392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32</xdr:row>
      <xdr:rowOff>48960</xdr:rowOff>
    </xdr:from>
    <xdr:to>
      <xdr:col>4</xdr:col>
      <xdr:colOff>115920</xdr:colOff>
      <xdr:row>33</xdr:row>
      <xdr:rowOff>86400</xdr:rowOff>
    </xdr:to>
    <xdr:sp>
      <xdr:nvSpPr>
        <xdr:cNvPr id="2940" name="CustomShape 1"/>
        <xdr:cNvSpPr/>
      </xdr:nvSpPr>
      <xdr:spPr>
        <a:xfrm>
          <a:off x="929160" y="630684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30</xdr:row>
      <xdr:rowOff>117720</xdr:rowOff>
    </xdr:from>
    <xdr:to>
      <xdr:col>27</xdr:col>
      <xdr:colOff>72720</xdr:colOff>
      <xdr:row>30</xdr:row>
      <xdr:rowOff>117720</xdr:rowOff>
    </xdr:to>
    <xdr:sp>
      <xdr:nvSpPr>
        <xdr:cNvPr id="2941" name="Line 1"/>
        <xdr:cNvSpPr/>
      </xdr:nvSpPr>
      <xdr:spPr>
        <a:xfrm>
          <a:off x="1460160" y="603252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30</xdr:row>
      <xdr:rowOff>32760</xdr:rowOff>
    </xdr:from>
    <xdr:to>
      <xdr:col>4</xdr:col>
      <xdr:colOff>115920</xdr:colOff>
      <xdr:row>31</xdr:row>
      <xdr:rowOff>70200</xdr:rowOff>
    </xdr:to>
    <xdr:sp>
      <xdr:nvSpPr>
        <xdr:cNvPr id="2942" name="CustomShape 1"/>
        <xdr:cNvSpPr/>
      </xdr:nvSpPr>
      <xdr:spPr>
        <a:xfrm>
          <a:off x="929160" y="594756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28</xdr:row>
      <xdr:rowOff>100440</xdr:rowOff>
    </xdr:from>
    <xdr:to>
      <xdr:col>27</xdr:col>
      <xdr:colOff>72720</xdr:colOff>
      <xdr:row>28</xdr:row>
      <xdr:rowOff>100440</xdr:rowOff>
    </xdr:to>
    <xdr:sp>
      <xdr:nvSpPr>
        <xdr:cNvPr id="2943" name="Line 1"/>
        <xdr:cNvSpPr/>
      </xdr:nvSpPr>
      <xdr:spPr>
        <a:xfrm>
          <a:off x="1460160" y="567252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28</xdr:row>
      <xdr:rowOff>15120</xdr:rowOff>
    </xdr:from>
    <xdr:to>
      <xdr:col>4</xdr:col>
      <xdr:colOff>115920</xdr:colOff>
      <xdr:row>29</xdr:row>
      <xdr:rowOff>52560</xdr:rowOff>
    </xdr:to>
    <xdr:sp>
      <xdr:nvSpPr>
        <xdr:cNvPr id="2944" name="CustomShape 1"/>
        <xdr:cNvSpPr/>
      </xdr:nvSpPr>
      <xdr:spPr>
        <a:xfrm>
          <a:off x="929160" y="558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26</xdr:row>
      <xdr:rowOff>83880</xdr:rowOff>
    </xdr:from>
    <xdr:to>
      <xdr:col>27</xdr:col>
      <xdr:colOff>72720</xdr:colOff>
      <xdr:row>26</xdr:row>
      <xdr:rowOff>83880</xdr:rowOff>
    </xdr:to>
    <xdr:sp>
      <xdr:nvSpPr>
        <xdr:cNvPr id="2945" name="Line 1"/>
        <xdr:cNvSpPr/>
      </xdr:nvSpPr>
      <xdr:spPr>
        <a:xfrm>
          <a:off x="1460160" y="5312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25</xdr:row>
      <xdr:rowOff>169560</xdr:rowOff>
    </xdr:from>
    <xdr:to>
      <xdr:col>4</xdr:col>
      <xdr:colOff>115920</xdr:colOff>
      <xdr:row>27</xdr:row>
      <xdr:rowOff>35640</xdr:rowOff>
    </xdr:to>
    <xdr:sp>
      <xdr:nvSpPr>
        <xdr:cNvPr id="2946" name="CustomShape 1"/>
        <xdr:cNvSpPr/>
      </xdr:nvSpPr>
      <xdr:spPr>
        <a:xfrm>
          <a:off x="929160" y="522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24</xdr:row>
      <xdr:rowOff>66600</xdr:rowOff>
    </xdr:from>
    <xdr:to>
      <xdr:col>27</xdr:col>
      <xdr:colOff>72720</xdr:colOff>
      <xdr:row>24</xdr:row>
      <xdr:rowOff>66600</xdr:rowOff>
    </xdr:to>
    <xdr:sp>
      <xdr:nvSpPr>
        <xdr:cNvPr id="2947" name="Line 1"/>
        <xdr:cNvSpPr/>
      </xdr:nvSpPr>
      <xdr:spPr>
        <a:xfrm>
          <a:off x="1460160" y="4952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3</xdr:col>
      <xdr:colOff>15120</xdr:colOff>
      <xdr:row>23</xdr:row>
      <xdr:rowOff>153360</xdr:rowOff>
    </xdr:from>
    <xdr:to>
      <xdr:col>4</xdr:col>
      <xdr:colOff>137880</xdr:colOff>
      <xdr:row>25</xdr:row>
      <xdr:rowOff>18360</xdr:rowOff>
    </xdr:to>
    <xdr:sp>
      <xdr:nvSpPr>
        <xdr:cNvPr id="2948" name="CustomShape 1"/>
        <xdr:cNvSpPr/>
      </xdr:nvSpPr>
      <xdr:spPr>
        <a:xfrm>
          <a:off x="1015200" y="4867920"/>
          <a:ext cx="34164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49" name="CustomShape 1"/>
        <xdr:cNvSpPr/>
      </xdr:nvSpPr>
      <xdr:spPr>
        <a:xfrm>
          <a:off x="1460520" y="4952880"/>
          <a:ext cx="487008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83880</xdr:colOff>
      <xdr:row>27</xdr:row>
      <xdr:rowOff>120960</xdr:rowOff>
    </xdr:from>
    <xdr:to>
      <xdr:col>23</xdr:col>
      <xdr:colOff>85320</xdr:colOff>
      <xdr:row>33</xdr:row>
      <xdr:rowOff>117360</xdr:rowOff>
    </xdr:to>
    <xdr:sp>
      <xdr:nvSpPr>
        <xdr:cNvPr id="2950" name="Line 1"/>
        <xdr:cNvSpPr/>
      </xdr:nvSpPr>
      <xdr:spPr>
        <a:xfrm flipV="1">
          <a:off x="5465160" y="5521320"/>
          <a:ext cx="1440" cy="1025280"/>
        </a:xfrm>
        <a:prstGeom prst="line">
          <a:avLst/>
        </a:prstGeom>
        <a:ln w="31680">
          <a:solidFill>
            <a:srgbClr val="808080"/>
          </a:solidFill>
          <a:miter/>
        </a:ln>
      </xdr:spPr>
      <xdr:style>
        <a:lnRef idx="0"/>
        <a:fillRef idx="0"/>
        <a:effectRef idx="0"/>
        <a:fontRef idx="minor"/>
      </xdr:style>
    </xdr:sp>
    <xdr:clientData/>
  </xdr:twoCellAnchor>
  <xdr:twoCellAnchor editAs="oneCell">
    <xdr:from>
      <xdr:col>23</xdr:col>
      <xdr:colOff>92880</xdr:colOff>
      <xdr:row>33</xdr:row>
      <xdr:rowOff>131760</xdr:rowOff>
    </xdr:from>
    <xdr:to>
      <xdr:col>25</xdr:col>
      <xdr:colOff>147600</xdr:colOff>
      <xdr:row>35</xdr:row>
      <xdr:rowOff>27720</xdr:rowOff>
    </xdr:to>
    <xdr:sp>
      <xdr:nvSpPr>
        <xdr:cNvPr id="2951" name="CustomShape 1"/>
        <xdr:cNvSpPr/>
      </xdr:nvSpPr>
      <xdr:spPr>
        <a:xfrm>
          <a:off x="5474160" y="6561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33</xdr:row>
      <xdr:rowOff>117360</xdr:rowOff>
    </xdr:from>
    <xdr:to>
      <xdr:col>23</xdr:col>
      <xdr:colOff>174960</xdr:colOff>
      <xdr:row>33</xdr:row>
      <xdr:rowOff>117360</xdr:rowOff>
    </xdr:to>
    <xdr:sp>
      <xdr:nvSpPr>
        <xdr:cNvPr id="2952" name="Line 1"/>
        <xdr:cNvSpPr/>
      </xdr:nvSpPr>
      <xdr:spPr>
        <a:xfrm>
          <a:off x="5349600" y="6546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26</xdr:row>
      <xdr:rowOff>78480</xdr:rowOff>
    </xdr:from>
    <xdr:to>
      <xdr:col>25</xdr:col>
      <xdr:colOff>147600</xdr:colOff>
      <xdr:row>27</xdr:row>
      <xdr:rowOff>145800</xdr:rowOff>
    </xdr:to>
    <xdr:sp>
      <xdr:nvSpPr>
        <xdr:cNvPr id="2953" name="CustomShape 1"/>
        <xdr:cNvSpPr/>
      </xdr:nvSpPr>
      <xdr:spPr>
        <a:xfrm>
          <a:off x="5474160" y="5307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27</xdr:row>
      <xdr:rowOff>120960</xdr:rowOff>
    </xdr:from>
    <xdr:to>
      <xdr:col>23</xdr:col>
      <xdr:colOff>174960</xdr:colOff>
      <xdr:row>27</xdr:row>
      <xdr:rowOff>120960</xdr:rowOff>
    </xdr:to>
    <xdr:sp>
      <xdr:nvSpPr>
        <xdr:cNvPr id="2954" name="Line 1"/>
        <xdr:cNvSpPr/>
      </xdr:nvSpPr>
      <xdr:spPr>
        <a:xfrm>
          <a:off x="5349600" y="5521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30</xdr:row>
      <xdr:rowOff>169200</xdr:rowOff>
    </xdr:from>
    <xdr:to>
      <xdr:col>25</xdr:col>
      <xdr:colOff>147600</xdr:colOff>
      <xdr:row>32</xdr:row>
      <xdr:rowOff>64080</xdr:rowOff>
    </xdr:to>
    <xdr:sp>
      <xdr:nvSpPr>
        <xdr:cNvPr id="2955" name="CustomShape 1"/>
        <xdr:cNvSpPr/>
      </xdr:nvSpPr>
      <xdr:spPr>
        <a:xfrm>
          <a:off x="5474160" y="60840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35640</xdr:colOff>
      <xdr:row>31</xdr:row>
      <xdr:rowOff>9360</xdr:rowOff>
    </xdr:from>
    <xdr:to>
      <xdr:col>23</xdr:col>
      <xdr:colOff>136800</xdr:colOff>
      <xdr:row>31</xdr:row>
      <xdr:rowOff>110520</xdr:rowOff>
    </xdr:to>
    <xdr:sp>
      <xdr:nvSpPr>
        <xdr:cNvPr id="2956" name="CustomShape 1"/>
        <xdr:cNvSpPr/>
      </xdr:nvSpPr>
      <xdr:spPr>
        <a:xfrm>
          <a:off x="5416920" y="609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86400</xdr:colOff>
      <xdr:row>30</xdr:row>
      <xdr:rowOff>141120</xdr:rowOff>
    </xdr:from>
    <xdr:to>
      <xdr:col>19</xdr:col>
      <xdr:colOff>187560</xdr:colOff>
      <xdr:row>31</xdr:row>
      <xdr:rowOff>70920</xdr:rowOff>
    </xdr:to>
    <xdr:sp>
      <xdr:nvSpPr>
        <xdr:cNvPr id="2957" name="CustomShape 1"/>
        <xdr:cNvSpPr/>
      </xdr:nvSpPr>
      <xdr:spPr>
        <a:xfrm>
          <a:off x="4591440" y="6055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86400</xdr:colOff>
      <xdr:row>30</xdr:row>
      <xdr:rowOff>117720</xdr:rowOff>
    </xdr:from>
    <xdr:to>
      <xdr:col>15</xdr:col>
      <xdr:colOff>187560</xdr:colOff>
      <xdr:row>31</xdr:row>
      <xdr:rowOff>47520</xdr:rowOff>
    </xdr:to>
    <xdr:sp>
      <xdr:nvSpPr>
        <xdr:cNvPr id="2958" name="CustomShape 1"/>
        <xdr:cNvSpPr/>
      </xdr:nvSpPr>
      <xdr:spPr>
        <a:xfrm>
          <a:off x="3715200" y="6032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xdr:col>
      <xdr:colOff>85680</xdr:colOff>
      <xdr:row>30</xdr:row>
      <xdr:rowOff>88920</xdr:rowOff>
    </xdr:from>
    <xdr:to>
      <xdr:col>11</xdr:col>
      <xdr:colOff>186840</xdr:colOff>
      <xdr:row>31</xdr:row>
      <xdr:rowOff>18720</xdr:rowOff>
    </xdr:to>
    <xdr:sp>
      <xdr:nvSpPr>
        <xdr:cNvPr id="2959" name="CustomShape 1"/>
        <xdr:cNvSpPr/>
      </xdr:nvSpPr>
      <xdr:spPr>
        <a:xfrm>
          <a:off x="2838240" y="6003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xdr:col>
      <xdr:colOff>85680</xdr:colOff>
      <xdr:row>30</xdr:row>
      <xdr:rowOff>51120</xdr:rowOff>
    </xdr:from>
    <xdr:to>
      <xdr:col>7</xdr:col>
      <xdr:colOff>186840</xdr:colOff>
      <xdr:row>30</xdr:row>
      <xdr:rowOff>152280</xdr:rowOff>
    </xdr:to>
    <xdr:sp>
      <xdr:nvSpPr>
        <xdr:cNvPr id="2960" name="CustomShape 1"/>
        <xdr:cNvSpPr/>
      </xdr:nvSpPr>
      <xdr:spPr>
        <a:xfrm>
          <a:off x="1962000" y="5965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22</xdr:col>
      <xdr:colOff>98280</xdr:colOff>
      <xdr:row>37</xdr:row>
      <xdr:rowOff>51120</xdr:rowOff>
    </xdr:from>
    <xdr:to>
      <xdr:col>25</xdr:col>
      <xdr:colOff>202680</xdr:colOff>
      <xdr:row>38</xdr:row>
      <xdr:rowOff>88560</xdr:rowOff>
    </xdr:to>
    <xdr:sp>
      <xdr:nvSpPr>
        <xdr:cNvPr id="2961" name="CustomShape 1"/>
        <xdr:cNvSpPr/>
      </xdr:nvSpPr>
      <xdr:spPr>
        <a:xfrm>
          <a:off x="526068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149400</xdr:colOff>
      <xdr:row>37</xdr:row>
      <xdr:rowOff>51120</xdr:rowOff>
    </xdr:from>
    <xdr:to>
      <xdr:col>22</xdr:col>
      <xdr:colOff>34920</xdr:colOff>
      <xdr:row>38</xdr:row>
      <xdr:rowOff>88560</xdr:rowOff>
    </xdr:to>
    <xdr:sp>
      <xdr:nvSpPr>
        <xdr:cNvPr id="2962" name="CustomShape 1"/>
        <xdr:cNvSpPr/>
      </xdr:nvSpPr>
      <xdr:spPr>
        <a:xfrm>
          <a:off x="443556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149400</xdr:colOff>
      <xdr:row>37</xdr:row>
      <xdr:rowOff>51120</xdr:rowOff>
    </xdr:from>
    <xdr:to>
      <xdr:col>18</xdr:col>
      <xdr:colOff>34920</xdr:colOff>
      <xdr:row>38</xdr:row>
      <xdr:rowOff>88560</xdr:rowOff>
    </xdr:to>
    <xdr:sp>
      <xdr:nvSpPr>
        <xdr:cNvPr id="2963" name="CustomShape 1"/>
        <xdr:cNvSpPr/>
      </xdr:nvSpPr>
      <xdr:spPr>
        <a:xfrm>
          <a:off x="355932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150120</xdr:colOff>
      <xdr:row>37</xdr:row>
      <xdr:rowOff>51120</xdr:rowOff>
    </xdr:from>
    <xdr:to>
      <xdr:col>14</xdr:col>
      <xdr:colOff>34560</xdr:colOff>
      <xdr:row>38</xdr:row>
      <xdr:rowOff>88560</xdr:rowOff>
    </xdr:to>
    <xdr:sp>
      <xdr:nvSpPr>
        <xdr:cNvPr id="2964" name="CustomShape 1"/>
        <xdr:cNvSpPr/>
      </xdr:nvSpPr>
      <xdr:spPr>
        <a:xfrm>
          <a:off x="268344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150120</xdr:colOff>
      <xdr:row>37</xdr:row>
      <xdr:rowOff>51120</xdr:rowOff>
    </xdr:from>
    <xdr:to>
      <xdr:col>10</xdr:col>
      <xdr:colOff>35640</xdr:colOff>
      <xdr:row>38</xdr:row>
      <xdr:rowOff>88560</xdr:rowOff>
    </xdr:to>
    <xdr:sp>
      <xdr:nvSpPr>
        <xdr:cNvPr id="2965" name="CustomShape 1"/>
        <xdr:cNvSpPr/>
      </xdr:nvSpPr>
      <xdr:spPr>
        <a:xfrm>
          <a:off x="180720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35640</xdr:colOff>
      <xdr:row>29</xdr:row>
      <xdr:rowOff>51120</xdr:rowOff>
    </xdr:from>
    <xdr:to>
      <xdr:col>23</xdr:col>
      <xdr:colOff>136800</xdr:colOff>
      <xdr:row>29</xdr:row>
      <xdr:rowOff>152280</xdr:rowOff>
    </xdr:to>
    <xdr:sp>
      <xdr:nvSpPr>
        <xdr:cNvPr id="2966" name="CustomShape 1"/>
        <xdr:cNvSpPr/>
      </xdr:nvSpPr>
      <xdr:spPr>
        <a:xfrm>
          <a:off x="5416920" y="579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23</xdr:col>
      <xdr:colOff>92880</xdr:colOff>
      <xdr:row>28</xdr:row>
      <xdr:rowOff>83880</xdr:rowOff>
    </xdr:from>
    <xdr:to>
      <xdr:col>25</xdr:col>
      <xdr:colOff>147600</xdr:colOff>
      <xdr:row>29</xdr:row>
      <xdr:rowOff>151200</xdr:rowOff>
    </xdr:to>
    <xdr:sp>
      <xdr:nvSpPr>
        <xdr:cNvPr id="2967" name="CustomShape 1"/>
        <xdr:cNvSpPr/>
      </xdr:nvSpPr>
      <xdr:spPr>
        <a:xfrm>
          <a:off x="5474160" y="5655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86400</xdr:colOff>
      <xdr:row>29</xdr:row>
      <xdr:rowOff>114120</xdr:rowOff>
    </xdr:from>
    <xdr:to>
      <xdr:col>19</xdr:col>
      <xdr:colOff>187560</xdr:colOff>
      <xdr:row>30</xdr:row>
      <xdr:rowOff>44640</xdr:rowOff>
    </xdr:to>
    <xdr:sp>
      <xdr:nvSpPr>
        <xdr:cNvPr id="2968" name="CustomShape 1"/>
        <xdr:cNvSpPr/>
      </xdr:nvSpPr>
      <xdr:spPr>
        <a:xfrm>
          <a:off x="4591440" y="5857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136800</xdr:colOff>
      <xdr:row>29</xdr:row>
      <xdr:rowOff>101520</xdr:rowOff>
    </xdr:from>
    <xdr:to>
      <xdr:col>23</xdr:col>
      <xdr:colOff>86040</xdr:colOff>
      <xdr:row>29</xdr:row>
      <xdr:rowOff>164520</xdr:rowOff>
    </xdr:to>
    <xdr:sp>
      <xdr:nvSpPr>
        <xdr:cNvPr id="2969" name="Line 1"/>
        <xdr:cNvSpPr/>
      </xdr:nvSpPr>
      <xdr:spPr>
        <a:xfrm flipV="1">
          <a:off x="4641840" y="5844960"/>
          <a:ext cx="825480" cy="630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86400</xdr:colOff>
      <xdr:row>29</xdr:row>
      <xdr:rowOff>79920</xdr:rowOff>
    </xdr:from>
    <xdr:to>
      <xdr:col>15</xdr:col>
      <xdr:colOff>187560</xdr:colOff>
      <xdr:row>30</xdr:row>
      <xdr:rowOff>10440</xdr:rowOff>
    </xdr:to>
    <xdr:sp>
      <xdr:nvSpPr>
        <xdr:cNvPr id="2970" name="CustomShape 1"/>
        <xdr:cNvSpPr/>
      </xdr:nvSpPr>
      <xdr:spPr>
        <a:xfrm>
          <a:off x="3715200" y="5823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136800</xdr:colOff>
      <xdr:row>29</xdr:row>
      <xdr:rowOff>130320</xdr:rowOff>
    </xdr:from>
    <xdr:to>
      <xdr:col>19</xdr:col>
      <xdr:colOff>136800</xdr:colOff>
      <xdr:row>29</xdr:row>
      <xdr:rowOff>164520</xdr:rowOff>
    </xdr:to>
    <xdr:sp>
      <xdr:nvSpPr>
        <xdr:cNvPr id="2971" name="Line 1"/>
        <xdr:cNvSpPr/>
      </xdr:nvSpPr>
      <xdr:spPr>
        <a:xfrm>
          <a:off x="3765600" y="5873760"/>
          <a:ext cx="876240" cy="34200"/>
        </a:xfrm>
        <a:prstGeom prst="line">
          <a:avLst/>
        </a:prstGeom>
        <a:ln w="6480">
          <a:solidFill>
            <a:srgbClr val="ff0000"/>
          </a:solidFill>
          <a:miter/>
        </a:ln>
      </xdr:spPr>
      <xdr:style>
        <a:lnRef idx="0"/>
        <a:fillRef idx="0"/>
        <a:effectRef idx="0"/>
        <a:fontRef idx="minor"/>
      </xdr:style>
    </xdr:sp>
    <xdr:clientData/>
  </xdr:twoCellAnchor>
  <xdr:twoCellAnchor editAs="oneCell">
    <xdr:from>
      <xdr:col>11</xdr:col>
      <xdr:colOff>85680</xdr:colOff>
      <xdr:row>29</xdr:row>
      <xdr:rowOff>47520</xdr:rowOff>
    </xdr:from>
    <xdr:to>
      <xdr:col>11</xdr:col>
      <xdr:colOff>186840</xdr:colOff>
      <xdr:row>29</xdr:row>
      <xdr:rowOff>148680</xdr:rowOff>
    </xdr:to>
    <xdr:sp>
      <xdr:nvSpPr>
        <xdr:cNvPr id="2972" name="CustomShape 1"/>
        <xdr:cNvSpPr/>
      </xdr:nvSpPr>
      <xdr:spPr>
        <a:xfrm>
          <a:off x="2838240" y="5790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xdr:col>
      <xdr:colOff>136440</xdr:colOff>
      <xdr:row>29</xdr:row>
      <xdr:rowOff>97920</xdr:rowOff>
    </xdr:from>
    <xdr:to>
      <xdr:col>15</xdr:col>
      <xdr:colOff>136800</xdr:colOff>
      <xdr:row>29</xdr:row>
      <xdr:rowOff>130320</xdr:rowOff>
    </xdr:to>
    <xdr:sp>
      <xdr:nvSpPr>
        <xdr:cNvPr id="2973" name="Line 1"/>
        <xdr:cNvSpPr/>
      </xdr:nvSpPr>
      <xdr:spPr>
        <a:xfrm>
          <a:off x="2889000" y="5841360"/>
          <a:ext cx="87660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7</xdr:col>
      <xdr:colOff>85680</xdr:colOff>
      <xdr:row>29</xdr:row>
      <xdr:rowOff>85320</xdr:rowOff>
    </xdr:from>
    <xdr:to>
      <xdr:col>7</xdr:col>
      <xdr:colOff>186840</xdr:colOff>
      <xdr:row>30</xdr:row>
      <xdr:rowOff>15840</xdr:rowOff>
    </xdr:to>
    <xdr:sp>
      <xdr:nvSpPr>
        <xdr:cNvPr id="2974" name="CustomShape 1"/>
        <xdr:cNvSpPr/>
      </xdr:nvSpPr>
      <xdr:spPr>
        <a:xfrm>
          <a:off x="1962000" y="5828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xdr:col>
      <xdr:colOff>136440</xdr:colOff>
      <xdr:row>29</xdr:row>
      <xdr:rowOff>97920</xdr:rowOff>
    </xdr:from>
    <xdr:to>
      <xdr:col>11</xdr:col>
      <xdr:colOff>136440</xdr:colOff>
      <xdr:row>29</xdr:row>
      <xdr:rowOff>135720</xdr:rowOff>
    </xdr:to>
    <xdr:sp>
      <xdr:nvSpPr>
        <xdr:cNvPr id="2975" name="Line 1"/>
        <xdr:cNvSpPr/>
      </xdr:nvSpPr>
      <xdr:spPr>
        <a:xfrm flipV="1">
          <a:off x="2012760" y="5841360"/>
          <a:ext cx="876240" cy="3780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67320</xdr:colOff>
      <xdr:row>31</xdr:row>
      <xdr:rowOff>72360</xdr:rowOff>
    </xdr:from>
    <xdr:to>
      <xdr:col>20</xdr:col>
      <xdr:colOff>122400</xdr:colOff>
      <xdr:row>32</xdr:row>
      <xdr:rowOff>138600</xdr:rowOff>
    </xdr:to>
    <xdr:sp>
      <xdr:nvSpPr>
        <xdr:cNvPr id="2976" name="CustomShape 1"/>
        <xdr:cNvSpPr/>
      </xdr:nvSpPr>
      <xdr:spPr>
        <a:xfrm>
          <a:off x="4353480" y="61585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31</xdr:row>
      <xdr:rowOff>48960</xdr:rowOff>
    </xdr:from>
    <xdr:to>
      <xdr:col>16</xdr:col>
      <xdr:colOff>135360</xdr:colOff>
      <xdr:row>32</xdr:row>
      <xdr:rowOff>115200</xdr:rowOff>
    </xdr:to>
    <xdr:sp>
      <xdr:nvSpPr>
        <xdr:cNvPr id="2977" name="CustomShape 1"/>
        <xdr:cNvSpPr/>
      </xdr:nvSpPr>
      <xdr:spPr>
        <a:xfrm>
          <a:off x="3490200" y="61351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81000</xdr:colOff>
      <xdr:row>31</xdr:row>
      <xdr:rowOff>20520</xdr:rowOff>
    </xdr:from>
    <xdr:to>
      <xdr:col>12</xdr:col>
      <xdr:colOff>135720</xdr:colOff>
      <xdr:row>32</xdr:row>
      <xdr:rowOff>86760</xdr:rowOff>
    </xdr:to>
    <xdr:sp>
      <xdr:nvSpPr>
        <xdr:cNvPr id="2978" name="CustomShape 1"/>
        <xdr:cNvSpPr/>
      </xdr:nvSpPr>
      <xdr:spPr>
        <a:xfrm>
          <a:off x="2614320" y="61066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81000</xdr:colOff>
      <xdr:row>30</xdr:row>
      <xdr:rowOff>154080</xdr:rowOff>
    </xdr:from>
    <xdr:to>
      <xdr:col>8</xdr:col>
      <xdr:colOff>136080</xdr:colOff>
      <xdr:row>32</xdr:row>
      <xdr:rowOff>48960</xdr:rowOff>
    </xdr:to>
    <xdr:sp>
      <xdr:nvSpPr>
        <xdr:cNvPr id="2979" name="CustomShape 1"/>
        <xdr:cNvSpPr/>
      </xdr:nvSpPr>
      <xdr:spPr>
        <a:xfrm>
          <a:off x="1738080" y="6068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67320</xdr:colOff>
      <xdr:row>28</xdr:row>
      <xdr:rowOff>70920</xdr:rowOff>
    </xdr:from>
    <xdr:to>
      <xdr:col>20</xdr:col>
      <xdr:colOff>122400</xdr:colOff>
      <xdr:row>29</xdr:row>
      <xdr:rowOff>138240</xdr:rowOff>
    </xdr:to>
    <xdr:sp>
      <xdr:nvSpPr>
        <xdr:cNvPr id="2980" name="CustomShape 1"/>
        <xdr:cNvSpPr/>
      </xdr:nvSpPr>
      <xdr:spPr>
        <a:xfrm>
          <a:off x="4353480" y="5643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28</xdr:row>
      <xdr:rowOff>36720</xdr:rowOff>
    </xdr:from>
    <xdr:to>
      <xdr:col>16</xdr:col>
      <xdr:colOff>135360</xdr:colOff>
      <xdr:row>29</xdr:row>
      <xdr:rowOff>104040</xdr:rowOff>
    </xdr:to>
    <xdr:sp>
      <xdr:nvSpPr>
        <xdr:cNvPr id="2981" name="CustomShape 1"/>
        <xdr:cNvSpPr/>
      </xdr:nvSpPr>
      <xdr:spPr>
        <a:xfrm>
          <a:off x="3490200" y="56088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81000</xdr:colOff>
      <xdr:row>28</xdr:row>
      <xdr:rowOff>3960</xdr:rowOff>
    </xdr:from>
    <xdr:to>
      <xdr:col>12</xdr:col>
      <xdr:colOff>135720</xdr:colOff>
      <xdr:row>29</xdr:row>
      <xdr:rowOff>71280</xdr:rowOff>
    </xdr:to>
    <xdr:sp>
      <xdr:nvSpPr>
        <xdr:cNvPr id="2982" name="CustomShape 1"/>
        <xdr:cNvSpPr/>
      </xdr:nvSpPr>
      <xdr:spPr>
        <a:xfrm>
          <a:off x="2614320" y="55760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81000</xdr:colOff>
      <xdr:row>28</xdr:row>
      <xdr:rowOff>42120</xdr:rowOff>
    </xdr:from>
    <xdr:to>
      <xdr:col>8</xdr:col>
      <xdr:colOff>136080</xdr:colOff>
      <xdr:row>29</xdr:row>
      <xdr:rowOff>109440</xdr:rowOff>
    </xdr:to>
    <xdr:sp>
      <xdr:nvSpPr>
        <xdr:cNvPr id="2983" name="CustomShape 1"/>
        <xdr:cNvSpPr/>
      </xdr:nvSpPr>
      <xdr:spPr>
        <a:xfrm>
          <a:off x="1738080" y="5614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20</xdr:row>
      <xdr:rowOff>150120</xdr:rowOff>
    </xdr:from>
    <xdr:to>
      <xdr:col>80</xdr:col>
      <xdr:colOff>10080</xdr:colOff>
      <xdr:row>22</xdr:row>
      <xdr:rowOff>29160</xdr:rowOff>
    </xdr:to>
    <xdr:sp>
      <xdr:nvSpPr>
        <xdr:cNvPr id="2984" name="CustomShape 1"/>
        <xdr:cNvSpPr/>
      </xdr:nvSpPr>
      <xdr:spPr>
        <a:xfrm>
          <a:off x="12979440" y="4255200"/>
          <a:ext cx="489924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（参考）債務償還比率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138600</xdr:colOff>
      <xdr:row>22</xdr:row>
      <xdr:rowOff>92880</xdr:rowOff>
    </xdr:from>
    <xdr:to>
      <xdr:col>68</xdr:col>
      <xdr:colOff>96480</xdr:colOff>
      <xdr:row>24</xdr:row>
      <xdr:rowOff>2520</xdr:rowOff>
    </xdr:to>
    <xdr:sp>
      <xdr:nvSpPr>
        <xdr:cNvPr id="2985" name="CustomShape 1"/>
        <xdr:cNvSpPr/>
      </xdr:nvSpPr>
      <xdr:spPr>
        <a:xfrm>
          <a:off x="14283000" y="4636080"/>
          <a:ext cx="105336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債務償還比率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120240</xdr:colOff>
      <xdr:row>22</xdr:row>
      <xdr:rowOff>78120</xdr:rowOff>
    </xdr:from>
    <xdr:to>
      <xdr:col>76</xdr:col>
      <xdr:colOff>23400</xdr:colOff>
      <xdr:row>24</xdr:row>
      <xdr:rowOff>17280</xdr:rowOff>
    </xdr:to>
    <xdr:sp>
      <xdr:nvSpPr>
        <xdr:cNvPr id="2986" name="CustomShape 1"/>
        <xdr:cNvSpPr/>
      </xdr:nvSpPr>
      <xdr:spPr>
        <a:xfrm>
          <a:off x="15798240" y="4621320"/>
          <a:ext cx="121752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[ 392.0</a:t>
          </a:r>
          <a:r>
            <a:rPr b="1" lang="en-US" sz="1300" spc="-1" strike="noStrike">
              <a:solidFill>
                <a:srgbClr val="ff0000"/>
              </a:solidFill>
              <a:uFill>
                <a:solidFill>
                  <a:srgbClr val="ffffff"/>
                </a:solidFill>
              </a:uFill>
              <a:latin typeface="ＭＳ Ｐゴシック"/>
              <a:ea typeface="ＭＳ Ｐゴシック"/>
            </a:rPr>
            <a:t>％ </a:t>
          </a:r>
          <a:r>
            <a:rPr b="1" lang="en-US" sz="1300" spc="-1" strike="noStrike">
              <a:solidFill>
                <a:srgbClr val="ff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21</xdr:row>
      <xdr:rowOff>57240</xdr:rowOff>
    </xdr:from>
    <xdr:to>
      <xdr:col>87</xdr:col>
      <xdr:colOff>149760</xdr:colOff>
      <xdr:row>22</xdr:row>
      <xdr:rowOff>92520</xdr:rowOff>
    </xdr:to>
    <xdr:sp>
      <xdr:nvSpPr>
        <xdr:cNvPr id="2987" name="CustomShape 1"/>
        <xdr:cNvSpPr/>
      </xdr:nvSpPr>
      <xdr:spPr>
        <a:xfrm>
          <a:off x="1779912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22</xdr:row>
      <xdr:rowOff>29160</xdr:rowOff>
    </xdr:from>
    <xdr:to>
      <xdr:col>87</xdr:col>
      <xdr:colOff>149760</xdr:colOff>
      <xdr:row>23</xdr:row>
      <xdr:rowOff>111240</xdr:rowOff>
    </xdr:to>
    <xdr:sp>
      <xdr:nvSpPr>
        <xdr:cNvPr id="2988" name="CustomShape 1"/>
        <xdr:cNvSpPr/>
      </xdr:nvSpPr>
      <xdr:spPr>
        <a:xfrm>
          <a:off x="1779912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21</xdr:row>
      <xdr:rowOff>57240</xdr:rowOff>
    </xdr:from>
    <xdr:to>
      <xdr:col>95</xdr:col>
      <xdr:colOff>149760</xdr:colOff>
      <xdr:row>22</xdr:row>
      <xdr:rowOff>92520</xdr:rowOff>
    </xdr:to>
    <xdr:sp>
      <xdr:nvSpPr>
        <xdr:cNvPr id="2989" name="CustomShape 1"/>
        <xdr:cNvSpPr/>
      </xdr:nvSpPr>
      <xdr:spPr>
        <a:xfrm>
          <a:off x="19552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22</xdr:row>
      <xdr:rowOff>29160</xdr:rowOff>
    </xdr:from>
    <xdr:to>
      <xdr:col>95</xdr:col>
      <xdr:colOff>149760</xdr:colOff>
      <xdr:row>23</xdr:row>
      <xdr:rowOff>111240</xdr:rowOff>
    </xdr:to>
    <xdr:sp>
      <xdr:nvSpPr>
        <xdr:cNvPr id="2990" name="CustomShape 1"/>
        <xdr:cNvSpPr/>
      </xdr:nvSpPr>
      <xdr:spPr>
        <a:xfrm>
          <a:off x="19552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476.3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21</xdr:row>
      <xdr:rowOff>57240</xdr:rowOff>
    </xdr:from>
    <xdr:to>
      <xdr:col>104</xdr:col>
      <xdr:colOff>86040</xdr:colOff>
      <xdr:row>22</xdr:row>
      <xdr:rowOff>92520</xdr:rowOff>
    </xdr:to>
    <xdr:sp>
      <xdr:nvSpPr>
        <xdr:cNvPr id="2991" name="CustomShape 1"/>
        <xdr:cNvSpPr/>
      </xdr:nvSpPr>
      <xdr:spPr>
        <a:xfrm>
          <a:off x="21460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22</xdr:row>
      <xdr:rowOff>29160</xdr:rowOff>
    </xdr:from>
    <xdr:to>
      <xdr:col>104</xdr:col>
      <xdr:colOff>86040</xdr:colOff>
      <xdr:row>23</xdr:row>
      <xdr:rowOff>111240</xdr:rowOff>
    </xdr:to>
    <xdr:sp>
      <xdr:nvSpPr>
        <xdr:cNvPr id="2992" name="CustomShape 1"/>
        <xdr:cNvSpPr/>
      </xdr:nvSpPr>
      <xdr:spPr>
        <a:xfrm>
          <a:off x="21460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2993" name="CustomShape 1"/>
        <xdr:cNvSpPr/>
      </xdr:nvSpPr>
      <xdr:spPr>
        <a:xfrm>
          <a:off x="12979440" y="4952880"/>
          <a:ext cx="489924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81</xdr:col>
      <xdr:colOff>85680</xdr:colOff>
      <xdr:row>24</xdr:row>
      <xdr:rowOff>66600</xdr:rowOff>
    </xdr:from>
    <xdr:to>
      <xdr:col>106</xdr:col>
      <xdr:colOff>86040</xdr:colOff>
      <xdr:row>36</xdr:row>
      <xdr:rowOff>167760</xdr:rowOff>
    </xdr:to>
    <xdr:sp>
      <xdr:nvSpPr>
        <xdr:cNvPr id="2994" name="CustomShape 1"/>
        <xdr:cNvSpPr/>
      </xdr:nvSpPr>
      <xdr:spPr>
        <a:xfrm>
          <a:off x="18173520" y="4952880"/>
          <a:ext cx="547704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81</xdr:col>
      <xdr:colOff>85680</xdr:colOff>
      <xdr:row>24</xdr:row>
      <xdr:rowOff>130320</xdr:rowOff>
    </xdr:from>
    <xdr:to>
      <xdr:col>105</xdr:col>
      <xdr:colOff>85320</xdr:colOff>
      <xdr:row>26</xdr:row>
      <xdr:rowOff>41760</xdr:rowOff>
    </xdr:to>
    <xdr:sp>
      <xdr:nvSpPr>
        <xdr:cNvPr id="2995" name="CustomShape 1"/>
        <xdr:cNvSpPr/>
      </xdr:nvSpPr>
      <xdr:spPr>
        <a:xfrm>
          <a:off x="1817352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債務償還比率の分析欄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162000</xdr:colOff>
      <xdr:row>26</xdr:row>
      <xdr:rowOff>16560</xdr:rowOff>
    </xdr:from>
    <xdr:to>
      <xdr:col>105</xdr:col>
      <xdr:colOff>149040</xdr:colOff>
      <xdr:row>36</xdr:row>
      <xdr:rowOff>78840</xdr:rowOff>
    </xdr:to>
    <xdr:sp>
      <xdr:nvSpPr>
        <xdr:cNvPr id="2996" name="CustomShape 1"/>
        <xdr:cNvSpPr/>
      </xdr:nvSpPr>
      <xdr:spPr>
        <a:xfrm>
          <a:off x="1824984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　債務償還比率は類似団体とほぼ同水準で推移している。令和</a:t>
          </a:r>
          <a:r>
            <a:rPr b="0" lang="en-US" sz="1100" spc="-1" strike="noStrike">
              <a:solidFill>
                <a:srgbClr val="000000"/>
              </a:solidFill>
              <a:uFill>
                <a:solidFill>
                  <a:srgbClr val="ffffff"/>
                </a:solidFill>
              </a:uFill>
              <a:latin typeface="Calibri"/>
            </a:rPr>
            <a:t>2</a:t>
          </a:r>
          <a:r>
            <a:rPr b="0" lang="en-US" sz="1100" spc="-1" strike="noStrike">
              <a:solidFill>
                <a:srgbClr val="000000"/>
              </a:solidFill>
              <a:uFill>
                <a:solidFill>
                  <a:srgbClr val="ffffff"/>
                </a:solidFill>
              </a:uFill>
              <a:latin typeface="Calibri"/>
            </a:rPr>
            <a:t>年度から</a:t>
          </a:r>
          <a:r>
            <a:rPr b="0" lang="en-US" sz="1100" spc="-1" strike="noStrike">
              <a:solidFill>
                <a:srgbClr val="000000"/>
              </a:solidFill>
              <a:uFill>
                <a:solidFill>
                  <a:srgbClr val="ffffff"/>
                </a:solidFill>
              </a:uFill>
              <a:latin typeface="Calibri"/>
            </a:rPr>
            <a:t>3</a:t>
          </a:r>
          <a:r>
            <a:rPr b="0" lang="en-US" sz="1100" spc="-1" strike="noStrike">
              <a:solidFill>
                <a:srgbClr val="000000"/>
              </a:solidFill>
              <a:uFill>
                <a:solidFill>
                  <a:srgbClr val="ffffff"/>
                </a:solidFill>
              </a:uFill>
              <a:latin typeface="Calibri"/>
            </a:rPr>
            <a:t>年度にかけては、地方債残高の減少や地方交付税の増加で標準財政規模が増加したため改善された。今後は地方債の残高も減少する見込みのためより健全な財政運営に努めていく。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82440</xdr:colOff>
      <xdr:row>23</xdr:row>
      <xdr:rowOff>48240</xdr:rowOff>
    </xdr:from>
    <xdr:to>
      <xdr:col>59</xdr:col>
      <xdr:colOff>51480</xdr:colOff>
      <xdr:row>24</xdr:row>
      <xdr:rowOff>84240</xdr:rowOff>
    </xdr:to>
    <xdr:sp>
      <xdr:nvSpPr>
        <xdr:cNvPr id="2997" name="CustomShape 1"/>
        <xdr:cNvSpPr/>
      </xdr:nvSpPr>
      <xdr:spPr>
        <a:xfrm>
          <a:off x="12912480" y="476280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36</xdr:row>
      <xdr:rowOff>168120</xdr:rowOff>
    </xdr:from>
    <xdr:to>
      <xdr:col>80</xdr:col>
      <xdr:colOff>9720</xdr:colOff>
      <xdr:row>36</xdr:row>
      <xdr:rowOff>168120</xdr:rowOff>
    </xdr:to>
    <xdr:sp>
      <xdr:nvSpPr>
        <xdr:cNvPr id="2998" name="Line 1"/>
        <xdr:cNvSpPr/>
      </xdr:nvSpPr>
      <xdr:spPr>
        <a:xfrm>
          <a:off x="12979080" y="711180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54</xdr:col>
      <xdr:colOff>132840</xdr:colOff>
      <xdr:row>36</xdr:row>
      <xdr:rowOff>82800</xdr:rowOff>
    </xdr:from>
    <xdr:to>
      <xdr:col>57</xdr:col>
      <xdr:colOff>42480</xdr:colOff>
      <xdr:row>37</xdr:row>
      <xdr:rowOff>120240</xdr:rowOff>
    </xdr:to>
    <xdr:sp>
      <xdr:nvSpPr>
        <xdr:cNvPr id="2999" name="CustomShape 1"/>
        <xdr:cNvSpPr/>
      </xdr:nvSpPr>
      <xdr:spPr>
        <a:xfrm>
          <a:off x="12305520" y="7026480"/>
          <a:ext cx="56700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34</xdr:row>
      <xdr:rowOff>151560</xdr:rowOff>
    </xdr:from>
    <xdr:to>
      <xdr:col>80</xdr:col>
      <xdr:colOff>9720</xdr:colOff>
      <xdr:row>34</xdr:row>
      <xdr:rowOff>151560</xdr:rowOff>
    </xdr:to>
    <xdr:sp>
      <xdr:nvSpPr>
        <xdr:cNvPr id="3000" name="Line 1"/>
        <xdr:cNvSpPr/>
      </xdr:nvSpPr>
      <xdr:spPr>
        <a:xfrm>
          <a:off x="12979080" y="67521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54</xdr:col>
      <xdr:colOff>132840</xdr:colOff>
      <xdr:row>34</xdr:row>
      <xdr:rowOff>66600</xdr:rowOff>
    </xdr:from>
    <xdr:to>
      <xdr:col>57</xdr:col>
      <xdr:colOff>42480</xdr:colOff>
      <xdr:row>35</xdr:row>
      <xdr:rowOff>104040</xdr:rowOff>
    </xdr:to>
    <xdr:sp>
      <xdr:nvSpPr>
        <xdr:cNvPr id="3001" name="CustomShape 1"/>
        <xdr:cNvSpPr/>
      </xdr:nvSpPr>
      <xdr:spPr>
        <a:xfrm>
          <a:off x="12305520" y="6667200"/>
          <a:ext cx="56700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32</xdr:row>
      <xdr:rowOff>134280</xdr:rowOff>
    </xdr:from>
    <xdr:to>
      <xdr:col>80</xdr:col>
      <xdr:colOff>9720</xdr:colOff>
      <xdr:row>32</xdr:row>
      <xdr:rowOff>134280</xdr:rowOff>
    </xdr:to>
    <xdr:sp>
      <xdr:nvSpPr>
        <xdr:cNvPr id="3002" name="Line 1"/>
        <xdr:cNvSpPr/>
      </xdr:nvSpPr>
      <xdr:spPr>
        <a:xfrm>
          <a:off x="12979080" y="63921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32</xdr:row>
      <xdr:rowOff>48960</xdr:rowOff>
    </xdr:from>
    <xdr:to>
      <xdr:col>57</xdr:col>
      <xdr:colOff>58320</xdr:colOff>
      <xdr:row>33</xdr:row>
      <xdr:rowOff>86400</xdr:rowOff>
    </xdr:to>
    <xdr:sp>
      <xdr:nvSpPr>
        <xdr:cNvPr id="3003" name="CustomShape 1"/>
        <xdr:cNvSpPr/>
      </xdr:nvSpPr>
      <xdr:spPr>
        <a:xfrm>
          <a:off x="12418200" y="6306840"/>
          <a:ext cx="47016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30</xdr:row>
      <xdr:rowOff>117720</xdr:rowOff>
    </xdr:from>
    <xdr:to>
      <xdr:col>80</xdr:col>
      <xdr:colOff>9720</xdr:colOff>
      <xdr:row>30</xdr:row>
      <xdr:rowOff>117720</xdr:rowOff>
    </xdr:to>
    <xdr:sp>
      <xdr:nvSpPr>
        <xdr:cNvPr id="3004" name="Line 1"/>
        <xdr:cNvSpPr/>
      </xdr:nvSpPr>
      <xdr:spPr>
        <a:xfrm>
          <a:off x="12979080" y="603252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30</xdr:row>
      <xdr:rowOff>32760</xdr:rowOff>
    </xdr:from>
    <xdr:to>
      <xdr:col>57</xdr:col>
      <xdr:colOff>58320</xdr:colOff>
      <xdr:row>31</xdr:row>
      <xdr:rowOff>70200</xdr:rowOff>
    </xdr:to>
    <xdr:sp>
      <xdr:nvSpPr>
        <xdr:cNvPr id="3005" name="CustomShape 1"/>
        <xdr:cNvSpPr/>
      </xdr:nvSpPr>
      <xdr:spPr>
        <a:xfrm>
          <a:off x="12418200" y="5947560"/>
          <a:ext cx="47016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28</xdr:row>
      <xdr:rowOff>100440</xdr:rowOff>
    </xdr:from>
    <xdr:to>
      <xdr:col>80</xdr:col>
      <xdr:colOff>9720</xdr:colOff>
      <xdr:row>28</xdr:row>
      <xdr:rowOff>100440</xdr:rowOff>
    </xdr:to>
    <xdr:sp>
      <xdr:nvSpPr>
        <xdr:cNvPr id="3006" name="Line 1"/>
        <xdr:cNvSpPr/>
      </xdr:nvSpPr>
      <xdr:spPr>
        <a:xfrm>
          <a:off x="12979080" y="567252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28</xdr:row>
      <xdr:rowOff>15120</xdr:rowOff>
    </xdr:from>
    <xdr:to>
      <xdr:col>57</xdr:col>
      <xdr:colOff>58320</xdr:colOff>
      <xdr:row>29</xdr:row>
      <xdr:rowOff>52560</xdr:rowOff>
    </xdr:to>
    <xdr:sp>
      <xdr:nvSpPr>
        <xdr:cNvPr id="3007" name="CustomShape 1"/>
        <xdr:cNvSpPr/>
      </xdr:nvSpPr>
      <xdr:spPr>
        <a:xfrm>
          <a:off x="12418200" y="5587200"/>
          <a:ext cx="47016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26</xdr:row>
      <xdr:rowOff>83880</xdr:rowOff>
    </xdr:from>
    <xdr:to>
      <xdr:col>80</xdr:col>
      <xdr:colOff>9720</xdr:colOff>
      <xdr:row>26</xdr:row>
      <xdr:rowOff>83880</xdr:rowOff>
    </xdr:to>
    <xdr:sp>
      <xdr:nvSpPr>
        <xdr:cNvPr id="3008" name="Line 1"/>
        <xdr:cNvSpPr/>
      </xdr:nvSpPr>
      <xdr:spPr>
        <a:xfrm>
          <a:off x="12979080" y="531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25</xdr:row>
      <xdr:rowOff>169560</xdr:rowOff>
    </xdr:from>
    <xdr:to>
      <xdr:col>57</xdr:col>
      <xdr:colOff>45000</xdr:colOff>
      <xdr:row>27</xdr:row>
      <xdr:rowOff>35640</xdr:rowOff>
    </xdr:to>
    <xdr:sp>
      <xdr:nvSpPr>
        <xdr:cNvPr id="3009" name="CustomShape 1"/>
        <xdr:cNvSpPr/>
      </xdr:nvSpPr>
      <xdr:spPr>
        <a:xfrm>
          <a:off x="12534120" y="522720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24</xdr:row>
      <xdr:rowOff>66600</xdr:rowOff>
    </xdr:from>
    <xdr:to>
      <xdr:col>80</xdr:col>
      <xdr:colOff>9720</xdr:colOff>
      <xdr:row>24</xdr:row>
      <xdr:rowOff>66600</xdr:rowOff>
    </xdr:to>
    <xdr:sp>
      <xdr:nvSpPr>
        <xdr:cNvPr id="3010" name="Line 1"/>
        <xdr:cNvSpPr/>
      </xdr:nvSpPr>
      <xdr:spPr>
        <a:xfrm>
          <a:off x="12979080" y="495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3011" name="CustomShape 1"/>
        <xdr:cNvSpPr/>
      </xdr:nvSpPr>
      <xdr:spPr>
        <a:xfrm>
          <a:off x="12979440" y="4952880"/>
          <a:ext cx="489924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76</xdr:col>
      <xdr:colOff>20520</xdr:colOff>
      <xdr:row>26</xdr:row>
      <xdr:rowOff>83880</xdr:rowOff>
    </xdr:from>
    <xdr:to>
      <xdr:col>76</xdr:col>
      <xdr:colOff>21600</xdr:colOff>
      <xdr:row>33</xdr:row>
      <xdr:rowOff>94320</xdr:rowOff>
    </xdr:to>
    <xdr:sp>
      <xdr:nvSpPr>
        <xdr:cNvPr id="3012" name="Line 1"/>
        <xdr:cNvSpPr/>
      </xdr:nvSpPr>
      <xdr:spPr>
        <a:xfrm flipV="1">
          <a:off x="17012880" y="5312880"/>
          <a:ext cx="1080" cy="1210680"/>
        </a:xfrm>
        <a:prstGeom prst="line">
          <a:avLst/>
        </a:prstGeom>
        <a:ln w="31680">
          <a:solidFill>
            <a:srgbClr val="808080"/>
          </a:solidFill>
          <a:miter/>
        </a:ln>
      </xdr:spPr>
      <xdr:style>
        <a:lnRef idx="0"/>
        <a:fillRef idx="0"/>
        <a:effectRef idx="0"/>
        <a:fontRef idx="minor"/>
      </xdr:style>
    </xdr:sp>
    <xdr:clientData/>
  </xdr:twoCellAnchor>
  <xdr:twoCellAnchor editAs="oneCell">
    <xdr:from>
      <xdr:col>75</xdr:col>
      <xdr:colOff>213120</xdr:colOff>
      <xdr:row>33</xdr:row>
      <xdr:rowOff>108360</xdr:rowOff>
    </xdr:from>
    <xdr:to>
      <xdr:col>79</xdr:col>
      <xdr:colOff>55440</xdr:colOff>
      <xdr:row>35</xdr:row>
      <xdr:rowOff>4320</xdr:rowOff>
    </xdr:to>
    <xdr:sp>
      <xdr:nvSpPr>
        <xdr:cNvPr id="3013" name="CustomShape 1"/>
        <xdr:cNvSpPr/>
      </xdr:nvSpPr>
      <xdr:spPr>
        <a:xfrm>
          <a:off x="16986600" y="6537600"/>
          <a:ext cx="7185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33</xdr:row>
      <xdr:rowOff>94320</xdr:rowOff>
    </xdr:from>
    <xdr:to>
      <xdr:col>76</xdr:col>
      <xdr:colOff>111240</xdr:colOff>
      <xdr:row>33</xdr:row>
      <xdr:rowOff>94320</xdr:rowOff>
    </xdr:to>
    <xdr:sp>
      <xdr:nvSpPr>
        <xdr:cNvPr id="3014" name="Line 1"/>
        <xdr:cNvSpPr/>
      </xdr:nvSpPr>
      <xdr:spPr>
        <a:xfrm>
          <a:off x="16896960" y="6523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41400</xdr:colOff>
      <xdr:row>25</xdr:row>
      <xdr:rowOff>40320</xdr:rowOff>
    </xdr:from>
    <xdr:to>
      <xdr:col>78</xdr:col>
      <xdr:colOff>8280</xdr:colOff>
      <xdr:row>26</xdr:row>
      <xdr:rowOff>107640</xdr:rowOff>
    </xdr:to>
    <xdr:sp>
      <xdr:nvSpPr>
        <xdr:cNvPr id="3015" name="CustomShape 1"/>
        <xdr:cNvSpPr/>
      </xdr:nvSpPr>
      <xdr:spPr>
        <a:xfrm>
          <a:off x="17033760" y="509796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26</xdr:row>
      <xdr:rowOff>83880</xdr:rowOff>
    </xdr:from>
    <xdr:to>
      <xdr:col>76</xdr:col>
      <xdr:colOff>111240</xdr:colOff>
      <xdr:row>26</xdr:row>
      <xdr:rowOff>83880</xdr:rowOff>
    </xdr:to>
    <xdr:sp>
      <xdr:nvSpPr>
        <xdr:cNvPr id="3016" name="Line 1"/>
        <xdr:cNvSpPr/>
      </xdr:nvSpPr>
      <xdr:spPr>
        <a:xfrm>
          <a:off x="16896960" y="5312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17640</xdr:colOff>
      <xdr:row>27</xdr:row>
      <xdr:rowOff>112320</xdr:rowOff>
    </xdr:from>
    <xdr:to>
      <xdr:col>78</xdr:col>
      <xdr:colOff>161280</xdr:colOff>
      <xdr:row>29</xdr:row>
      <xdr:rowOff>7200</xdr:rowOff>
    </xdr:to>
    <xdr:sp>
      <xdr:nvSpPr>
        <xdr:cNvPr id="3017" name="CustomShape 1"/>
        <xdr:cNvSpPr/>
      </xdr:nvSpPr>
      <xdr:spPr>
        <a:xfrm>
          <a:off x="17010000" y="55126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28</xdr:row>
      <xdr:rowOff>78480</xdr:rowOff>
    </xdr:from>
    <xdr:to>
      <xdr:col>76</xdr:col>
      <xdr:colOff>73440</xdr:colOff>
      <xdr:row>29</xdr:row>
      <xdr:rowOff>8280</xdr:rowOff>
    </xdr:to>
    <xdr:sp>
      <xdr:nvSpPr>
        <xdr:cNvPr id="3018" name="CustomShape 1"/>
        <xdr:cNvSpPr/>
      </xdr:nvSpPr>
      <xdr:spPr>
        <a:xfrm>
          <a:off x="16935480" y="5650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23040</xdr:colOff>
      <xdr:row>29</xdr:row>
      <xdr:rowOff>42480</xdr:rowOff>
    </xdr:from>
    <xdr:to>
      <xdr:col>72</xdr:col>
      <xdr:colOff>124200</xdr:colOff>
      <xdr:row>29</xdr:row>
      <xdr:rowOff>143640</xdr:rowOff>
    </xdr:to>
    <xdr:sp>
      <xdr:nvSpPr>
        <xdr:cNvPr id="3019" name="CustomShape 1"/>
        <xdr:cNvSpPr/>
      </xdr:nvSpPr>
      <xdr:spPr>
        <a:xfrm>
          <a:off x="16139160" y="5785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68</xdr:col>
      <xdr:colOff>22320</xdr:colOff>
      <xdr:row>29</xdr:row>
      <xdr:rowOff>86040</xdr:rowOff>
    </xdr:from>
    <xdr:to>
      <xdr:col>68</xdr:col>
      <xdr:colOff>123480</xdr:colOff>
      <xdr:row>30</xdr:row>
      <xdr:rowOff>16560</xdr:rowOff>
    </xdr:to>
    <xdr:sp>
      <xdr:nvSpPr>
        <xdr:cNvPr id="3020" name="CustomShape 1"/>
        <xdr:cNvSpPr/>
      </xdr:nvSpPr>
      <xdr:spPr>
        <a:xfrm>
          <a:off x="15262200" y="5829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64</xdr:col>
      <xdr:colOff>22320</xdr:colOff>
      <xdr:row>29</xdr:row>
      <xdr:rowOff>73440</xdr:rowOff>
    </xdr:from>
    <xdr:to>
      <xdr:col>64</xdr:col>
      <xdr:colOff>123480</xdr:colOff>
      <xdr:row>30</xdr:row>
      <xdr:rowOff>3960</xdr:rowOff>
    </xdr:to>
    <xdr:sp>
      <xdr:nvSpPr>
        <xdr:cNvPr id="3021" name="CustomShape 1"/>
        <xdr:cNvSpPr/>
      </xdr:nvSpPr>
      <xdr:spPr>
        <a:xfrm>
          <a:off x="14385960" y="5816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60</xdr:col>
      <xdr:colOff>22320</xdr:colOff>
      <xdr:row>29</xdr:row>
      <xdr:rowOff>90360</xdr:rowOff>
    </xdr:from>
    <xdr:to>
      <xdr:col>60</xdr:col>
      <xdr:colOff>123480</xdr:colOff>
      <xdr:row>30</xdr:row>
      <xdr:rowOff>20880</xdr:rowOff>
    </xdr:to>
    <xdr:sp>
      <xdr:nvSpPr>
        <xdr:cNvPr id="3022" name="CustomShape 1"/>
        <xdr:cNvSpPr/>
      </xdr:nvSpPr>
      <xdr:spPr>
        <a:xfrm>
          <a:off x="13509720" y="5833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34920</xdr:colOff>
      <xdr:row>37</xdr:row>
      <xdr:rowOff>51120</xdr:rowOff>
    </xdr:from>
    <xdr:to>
      <xdr:col>78</xdr:col>
      <xdr:colOff>140400</xdr:colOff>
      <xdr:row>38</xdr:row>
      <xdr:rowOff>88560</xdr:rowOff>
    </xdr:to>
    <xdr:sp>
      <xdr:nvSpPr>
        <xdr:cNvPr id="3023" name="CustomShape 1"/>
        <xdr:cNvSpPr/>
      </xdr:nvSpPr>
      <xdr:spPr>
        <a:xfrm>
          <a:off x="16808400" y="7166160"/>
          <a:ext cx="76248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86400</xdr:colOff>
      <xdr:row>37</xdr:row>
      <xdr:rowOff>51120</xdr:rowOff>
    </xdr:from>
    <xdr:to>
      <xdr:col>74</xdr:col>
      <xdr:colOff>190800</xdr:colOff>
      <xdr:row>38</xdr:row>
      <xdr:rowOff>88560</xdr:rowOff>
    </xdr:to>
    <xdr:sp>
      <xdr:nvSpPr>
        <xdr:cNvPr id="3024" name="CustomShape 1"/>
        <xdr:cNvSpPr/>
      </xdr:nvSpPr>
      <xdr:spPr>
        <a:xfrm>
          <a:off x="1598328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86400</xdr:colOff>
      <xdr:row>37</xdr:row>
      <xdr:rowOff>51120</xdr:rowOff>
    </xdr:from>
    <xdr:to>
      <xdr:col>70</xdr:col>
      <xdr:colOff>190080</xdr:colOff>
      <xdr:row>38</xdr:row>
      <xdr:rowOff>88560</xdr:rowOff>
    </xdr:to>
    <xdr:sp>
      <xdr:nvSpPr>
        <xdr:cNvPr id="3025" name="CustomShape 1"/>
        <xdr:cNvSpPr/>
      </xdr:nvSpPr>
      <xdr:spPr>
        <a:xfrm>
          <a:off x="1510704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86400</xdr:colOff>
      <xdr:row>37</xdr:row>
      <xdr:rowOff>51120</xdr:rowOff>
    </xdr:from>
    <xdr:to>
      <xdr:col>66</xdr:col>
      <xdr:colOff>190080</xdr:colOff>
      <xdr:row>38</xdr:row>
      <xdr:rowOff>88560</xdr:rowOff>
    </xdr:to>
    <xdr:sp>
      <xdr:nvSpPr>
        <xdr:cNvPr id="3026" name="CustomShape 1"/>
        <xdr:cNvSpPr/>
      </xdr:nvSpPr>
      <xdr:spPr>
        <a:xfrm>
          <a:off x="1423080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85680</xdr:colOff>
      <xdr:row>37</xdr:row>
      <xdr:rowOff>51120</xdr:rowOff>
    </xdr:from>
    <xdr:to>
      <xdr:col>62</xdr:col>
      <xdr:colOff>190080</xdr:colOff>
      <xdr:row>38</xdr:row>
      <xdr:rowOff>88560</xdr:rowOff>
    </xdr:to>
    <xdr:sp>
      <xdr:nvSpPr>
        <xdr:cNvPr id="3027" name="CustomShape 1"/>
        <xdr:cNvSpPr/>
      </xdr:nvSpPr>
      <xdr:spPr>
        <a:xfrm>
          <a:off x="1335384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28</xdr:row>
      <xdr:rowOff>160200</xdr:rowOff>
    </xdr:from>
    <xdr:to>
      <xdr:col>76</xdr:col>
      <xdr:colOff>73440</xdr:colOff>
      <xdr:row>29</xdr:row>
      <xdr:rowOff>90000</xdr:rowOff>
    </xdr:to>
    <xdr:sp>
      <xdr:nvSpPr>
        <xdr:cNvPr id="3028" name="CustomShape 1"/>
        <xdr:cNvSpPr/>
      </xdr:nvSpPr>
      <xdr:spPr>
        <a:xfrm>
          <a:off x="16935480" y="5732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17640</xdr:colOff>
      <xdr:row>28</xdr:row>
      <xdr:rowOff>148680</xdr:rowOff>
    </xdr:from>
    <xdr:to>
      <xdr:col>78</xdr:col>
      <xdr:colOff>161280</xdr:colOff>
      <xdr:row>30</xdr:row>
      <xdr:rowOff>44640</xdr:rowOff>
    </xdr:to>
    <xdr:sp>
      <xdr:nvSpPr>
        <xdr:cNvPr id="3029" name="CustomShape 1"/>
        <xdr:cNvSpPr/>
      </xdr:nvSpPr>
      <xdr:spPr>
        <a:xfrm>
          <a:off x="17010000" y="57207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392.0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23040</xdr:colOff>
      <xdr:row>29</xdr:row>
      <xdr:rowOff>153000</xdr:rowOff>
    </xdr:from>
    <xdr:to>
      <xdr:col>72</xdr:col>
      <xdr:colOff>124200</xdr:colOff>
      <xdr:row>30</xdr:row>
      <xdr:rowOff>83520</xdr:rowOff>
    </xdr:to>
    <xdr:sp>
      <xdr:nvSpPr>
        <xdr:cNvPr id="3030" name="CustomShape 1"/>
        <xdr:cNvSpPr/>
      </xdr:nvSpPr>
      <xdr:spPr>
        <a:xfrm>
          <a:off x="16139160" y="5896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73080</xdr:colOff>
      <xdr:row>29</xdr:row>
      <xdr:rowOff>39240</xdr:rowOff>
    </xdr:from>
    <xdr:to>
      <xdr:col>76</xdr:col>
      <xdr:colOff>22320</xdr:colOff>
      <xdr:row>30</xdr:row>
      <xdr:rowOff>32400</xdr:rowOff>
    </xdr:to>
    <xdr:sp>
      <xdr:nvSpPr>
        <xdr:cNvPr id="3031" name="Line 1"/>
        <xdr:cNvSpPr/>
      </xdr:nvSpPr>
      <xdr:spPr>
        <a:xfrm flipV="1">
          <a:off x="16189200" y="5782680"/>
          <a:ext cx="825480" cy="1645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22320</xdr:colOff>
      <xdr:row>30</xdr:row>
      <xdr:rowOff>64080</xdr:rowOff>
    </xdr:from>
    <xdr:to>
      <xdr:col>68</xdr:col>
      <xdr:colOff>123480</xdr:colOff>
      <xdr:row>30</xdr:row>
      <xdr:rowOff>165240</xdr:rowOff>
    </xdr:to>
    <xdr:sp>
      <xdr:nvSpPr>
        <xdr:cNvPr id="3032" name="CustomShape 1"/>
        <xdr:cNvSpPr/>
      </xdr:nvSpPr>
      <xdr:spPr>
        <a:xfrm>
          <a:off x="15262200" y="597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68</xdr:col>
      <xdr:colOff>72720</xdr:colOff>
      <xdr:row>30</xdr:row>
      <xdr:rowOff>32400</xdr:rowOff>
    </xdr:from>
    <xdr:to>
      <xdr:col>72</xdr:col>
      <xdr:colOff>73080</xdr:colOff>
      <xdr:row>30</xdr:row>
      <xdr:rowOff>114480</xdr:rowOff>
    </xdr:to>
    <xdr:sp>
      <xdr:nvSpPr>
        <xdr:cNvPr id="3033" name="Line 1"/>
        <xdr:cNvSpPr/>
      </xdr:nvSpPr>
      <xdr:spPr>
        <a:xfrm flipV="1">
          <a:off x="15312600" y="5947200"/>
          <a:ext cx="876600" cy="82080"/>
        </a:xfrm>
        <a:prstGeom prst="line">
          <a:avLst/>
        </a:prstGeom>
        <a:ln w="6480">
          <a:solidFill>
            <a:srgbClr val="ff0000"/>
          </a:solidFill>
          <a:miter/>
        </a:ln>
      </xdr:spPr>
      <xdr:style>
        <a:lnRef idx="0"/>
        <a:fillRef idx="0"/>
        <a:effectRef idx="0"/>
        <a:fontRef idx="minor"/>
      </xdr:style>
    </xdr:sp>
    <xdr:clientData/>
  </xdr:twoCellAnchor>
  <xdr:twoCellAnchor editAs="oneCell">
    <xdr:from>
      <xdr:col>64</xdr:col>
      <xdr:colOff>22320</xdr:colOff>
      <xdr:row>31</xdr:row>
      <xdr:rowOff>88920</xdr:rowOff>
    </xdr:from>
    <xdr:to>
      <xdr:col>64</xdr:col>
      <xdr:colOff>123480</xdr:colOff>
      <xdr:row>32</xdr:row>
      <xdr:rowOff>18000</xdr:rowOff>
    </xdr:to>
    <xdr:sp>
      <xdr:nvSpPr>
        <xdr:cNvPr id="3034" name="CustomShape 1"/>
        <xdr:cNvSpPr/>
      </xdr:nvSpPr>
      <xdr:spPr>
        <a:xfrm>
          <a:off x="14385960" y="61750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64</xdr:col>
      <xdr:colOff>72720</xdr:colOff>
      <xdr:row>30</xdr:row>
      <xdr:rowOff>114480</xdr:rowOff>
    </xdr:from>
    <xdr:to>
      <xdr:col>68</xdr:col>
      <xdr:colOff>72720</xdr:colOff>
      <xdr:row>31</xdr:row>
      <xdr:rowOff>138960</xdr:rowOff>
    </xdr:to>
    <xdr:sp>
      <xdr:nvSpPr>
        <xdr:cNvPr id="3035" name="Line 1"/>
        <xdr:cNvSpPr/>
      </xdr:nvSpPr>
      <xdr:spPr>
        <a:xfrm flipV="1">
          <a:off x="14436360" y="6029280"/>
          <a:ext cx="876240" cy="195840"/>
        </a:xfrm>
        <a:prstGeom prst="line">
          <a:avLst/>
        </a:prstGeom>
        <a:ln w="6480">
          <a:solidFill>
            <a:srgbClr val="ff0000"/>
          </a:solidFill>
          <a:miter/>
        </a:ln>
      </xdr:spPr>
      <xdr:style>
        <a:lnRef idx="0"/>
        <a:fillRef idx="0"/>
        <a:effectRef idx="0"/>
        <a:fontRef idx="minor"/>
      </xdr:style>
    </xdr:sp>
    <xdr:clientData/>
  </xdr:twoCellAnchor>
  <xdr:twoCellAnchor editAs="oneCell">
    <xdr:from>
      <xdr:col>60</xdr:col>
      <xdr:colOff>22320</xdr:colOff>
      <xdr:row>30</xdr:row>
      <xdr:rowOff>137160</xdr:rowOff>
    </xdr:from>
    <xdr:to>
      <xdr:col>60</xdr:col>
      <xdr:colOff>123480</xdr:colOff>
      <xdr:row>31</xdr:row>
      <xdr:rowOff>66960</xdr:rowOff>
    </xdr:to>
    <xdr:sp>
      <xdr:nvSpPr>
        <xdr:cNvPr id="3036" name="CustomShape 1"/>
        <xdr:cNvSpPr/>
      </xdr:nvSpPr>
      <xdr:spPr>
        <a:xfrm>
          <a:off x="13509720" y="605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60</xdr:col>
      <xdr:colOff>72720</xdr:colOff>
      <xdr:row>31</xdr:row>
      <xdr:rowOff>15840</xdr:rowOff>
    </xdr:from>
    <xdr:to>
      <xdr:col>64</xdr:col>
      <xdr:colOff>72720</xdr:colOff>
      <xdr:row>31</xdr:row>
      <xdr:rowOff>138960</xdr:rowOff>
    </xdr:to>
    <xdr:sp>
      <xdr:nvSpPr>
        <xdr:cNvPr id="3037" name="Line 1"/>
        <xdr:cNvSpPr/>
      </xdr:nvSpPr>
      <xdr:spPr>
        <a:xfrm>
          <a:off x="13560120" y="6102000"/>
          <a:ext cx="876240" cy="123120"/>
        </a:xfrm>
        <a:prstGeom prst="line">
          <a:avLst/>
        </a:prstGeom>
        <a:ln w="6480">
          <a:solidFill>
            <a:srgbClr val="ff0000"/>
          </a:solidFill>
          <a:miter/>
        </a:ln>
      </xdr:spPr>
      <xdr:style>
        <a:lnRef idx="0"/>
        <a:fillRef idx="0"/>
        <a:effectRef idx="0"/>
        <a:fontRef idx="minor"/>
      </xdr:style>
    </xdr:sp>
    <xdr:clientData/>
  </xdr:twoCellAnchor>
  <xdr:twoCellAnchor editAs="oneCell">
    <xdr:from>
      <xdr:col>70</xdr:col>
      <xdr:colOff>178560</xdr:colOff>
      <xdr:row>28</xdr:row>
      <xdr:rowOff>-360</xdr:rowOff>
    </xdr:from>
    <xdr:to>
      <xdr:col>73</xdr:col>
      <xdr:colOff>102960</xdr:colOff>
      <xdr:row>29</xdr:row>
      <xdr:rowOff>66240</xdr:rowOff>
    </xdr:to>
    <xdr:sp>
      <xdr:nvSpPr>
        <xdr:cNvPr id="3038" name="CustomShape 1"/>
        <xdr:cNvSpPr/>
      </xdr:nvSpPr>
      <xdr:spPr>
        <a:xfrm>
          <a:off x="15856560" y="5571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191520</xdr:colOff>
      <xdr:row>28</xdr:row>
      <xdr:rowOff>42840</xdr:rowOff>
    </xdr:from>
    <xdr:to>
      <xdr:col>69</xdr:col>
      <xdr:colOff>117000</xdr:colOff>
      <xdr:row>29</xdr:row>
      <xdr:rowOff>110160</xdr:rowOff>
    </xdr:to>
    <xdr:sp>
      <xdr:nvSpPr>
        <xdr:cNvPr id="3039" name="CustomShape 1"/>
        <xdr:cNvSpPr/>
      </xdr:nvSpPr>
      <xdr:spPr>
        <a:xfrm>
          <a:off x="14993280" y="56149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191520</xdr:colOff>
      <xdr:row>28</xdr:row>
      <xdr:rowOff>30240</xdr:rowOff>
    </xdr:from>
    <xdr:to>
      <xdr:col>65</xdr:col>
      <xdr:colOff>117000</xdr:colOff>
      <xdr:row>29</xdr:row>
      <xdr:rowOff>97560</xdr:rowOff>
    </xdr:to>
    <xdr:sp>
      <xdr:nvSpPr>
        <xdr:cNvPr id="3040" name="CustomShape 1"/>
        <xdr:cNvSpPr/>
      </xdr:nvSpPr>
      <xdr:spPr>
        <a:xfrm>
          <a:off x="14117040" y="56023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192600</xdr:colOff>
      <xdr:row>28</xdr:row>
      <xdr:rowOff>47160</xdr:rowOff>
    </xdr:from>
    <xdr:to>
      <xdr:col>61</xdr:col>
      <xdr:colOff>117000</xdr:colOff>
      <xdr:row>29</xdr:row>
      <xdr:rowOff>114480</xdr:rowOff>
    </xdr:to>
    <xdr:sp>
      <xdr:nvSpPr>
        <xdr:cNvPr id="3041" name="CustomShape 1"/>
        <xdr:cNvSpPr/>
      </xdr:nvSpPr>
      <xdr:spPr>
        <a:xfrm>
          <a:off x="13241520" y="5619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30</xdr:row>
      <xdr:rowOff>84960</xdr:rowOff>
    </xdr:from>
    <xdr:to>
      <xdr:col>73</xdr:col>
      <xdr:colOff>102960</xdr:colOff>
      <xdr:row>31</xdr:row>
      <xdr:rowOff>152280</xdr:rowOff>
    </xdr:to>
    <xdr:sp>
      <xdr:nvSpPr>
        <xdr:cNvPr id="3042" name="CustomShape 1"/>
        <xdr:cNvSpPr/>
      </xdr:nvSpPr>
      <xdr:spPr>
        <a:xfrm>
          <a:off x="15856560" y="5999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191520</xdr:colOff>
      <xdr:row>30</xdr:row>
      <xdr:rowOff>167040</xdr:rowOff>
    </xdr:from>
    <xdr:to>
      <xdr:col>69</xdr:col>
      <xdr:colOff>117000</xdr:colOff>
      <xdr:row>32</xdr:row>
      <xdr:rowOff>61920</xdr:rowOff>
    </xdr:to>
    <xdr:sp>
      <xdr:nvSpPr>
        <xdr:cNvPr id="3043" name="CustomShape 1"/>
        <xdr:cNvSpPr/>
      </xdr:nvSpPr>
      <xdr:spPr>
        <a:xfrm>
          <a:off x="14993280" y="60818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191520</xdr:colOff>
      <xdr:row>32</xdr:row>
      <xdr:rowOff>19440</xdr:rowOff>
    </xdr:from>
    <xdr:to>
      <xdr:col>65</xdr:col>
      <xdr:colOff>117000</xdr:colOff>
      <xdr:row>33</xdr:row>
      <xdr:rowOff>86760</xdr:rowOff>
    </xdr:to>
    <xdr:sp>
      <xdr:nvSpPr>
        <xdr:cNvPr id="3044" name="CustomShape 1"/>
        <xdr:cNvSpPr/>
      </xdr:nvSpPr>
      <xdr:spPr>
        <a:xfrm>
          <a:off x="14117040" y="62773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192600</xdr:colOff>
      <xdr:row>31</xdr:row>
      <xdr:rowOff>68400</xdr:rowOff>
    </xdr:from>
    <xdr:to>
      <xdr:col>61</xdr:col>
      <xdr:colOff>117000</xdr:colOff>
      <xdr:row>32</xdr:row>
      <xdr:rowOff>134640</xdr:rowOff>
    </xdr:to>
    <xdr:sp>
      <xdr:nvSpPr>
        <xdr:cNvPr id="3045" name="CustomShape 1"/>
        <xdr:cNvSpPr/>
      </xdr:nvSpPr>
      <xdr:spPr>
        <a:xfrm>
          <a:off x="13241520" y="61545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41</xdr:row>
      <xdr:rowOff>153000</xdr:rowOff>
    </xdr:from>
    <xdr:to>
      <xdr:col>36</xdr:col>
      <xdr:colOff>21960</xdr:colOff>
      <xdr:row>43</xdr:row>
      <xdr:rowOff>151920</xdr:rowOff>
    </xdr:to>
    <xdr:sp>
      <xdr:nvSpPr>
        <xdr:cNvPr id="3046" name="CustomShape 1"/>
        <xdr:cNvSpPr/>
      </xdr:nvSpPr>
      <xdr:spPr>
        <a:xfrm>
          <a:off x="1460520" y="8001360"/>
          <a:ext cx="6791040" cy="3420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将来負担比率と有形固定資産減価償却率の推移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63</xdr:row>
      <xdr:rowOff>142920</xdr:rowOff>
    </xdr:from>
    <xdr:to>
      <xdr:col>36</xdr:col>
      <xdr:colOff>21960</xdr:colOff>
      <xdr:row>65</xdr:row>
      <xdr:rowOff>143280</xdr:rowOff>
    </xdr:to>
    <xdr:sp>
      <xdr:nvSpPr>
        <xdr:cNvPr id="3047" name="CustomShape 1"/>
        <xdr:cNvSpPr/>
      </xdr:nvSpPr>
      <xdr:spPr>
        <a:xfrm>
          <a:off x="1460520" y="11810880"/>
          <a:ext cx="6791040" cy="3430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将来負担比率と実質公債費比率の推移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43</xdr:row>
      <xdr:rowOff>63360</xdr:rowOff>
    </xdr:from>
    <xdr:to>
      <xdr:col>5</xdr:col>
      <xdr:colOff>12960</xdr:colOff>
      <xdr:row>44</xdr:row>
      <xdr:rowOff>115560</xdr:rowOff>
    </xdr:to>
    <xdr:sp>
      <xdr:nvSpPr>
        <xdr:cNvPr id="3048" name="CustomShape 1"/>
        <xdr:cNvSpPr/>
      </xdr:nvSpPr>
      <xdr:spPr>
        <a:xfrm>
          <a:off x="1014480" y="8254800"/>
          <a:ext cx="436680" cy="223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58</xdr:row>
      <xdr:rowOff>159480</xdr:rowOff>
    </xdr:from>
    <xdr:to>
      <xdr:col>36</xdr:col>
      <xdr:colOff>207360</xdr:colOff>
      <xdr:row>60</xdr:row>
      <xdr:rowOff>39240</xdr:rowOff>
    </xdr:to>
    <xdr:sp>
      <xdr:nvSpPr>
        <xdr:cNvPr id="3049" name="CustomShape 1"/>
        <xdr:cNvSpPr/>
      </xdr:nvSpPr>
      <xdr:spPr>
        <a:xfrm>
          <a:off x="8000280" y="10922400"/>
          <a:ext cx="436680" cy="222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65</xdr:row>
      <xdr:rowOff>29160</xdr:rowOff>
    </xdr:from>
    <xdr:to>
      <xdr:col>5</xdr:col>
      <xdr:colOff>12960</xdr:colOff>
      <xdr:row>66</xdr:row>
      <xdr:rowOff>80280</xdr:rowOff>
    </xdr:to>
    <xdr:sp>
      <xdr:nvSpPr>
        <xdr:cNvPr id="3050" name="CustomShape 1"/>
        <xdr:cNvSpPr/>
      </xdr:nvSpPr>
      <xdr:spPr>
        <a:xfrm>
          <a:off x="1014480" y="12039840"/>
          <a:ext cx="436680" cy="222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81</xdr:row>
      <xdr:rowOff>42120</xdr:rowOff>
    </xdr:from>
    <xdr:to>
      <xdr:col>36</xdr:col>
      <xdr:colOff>207360</xdr:colOff>
      <xdr:row>82</xdr:row>
      <xdr:rowOff>46440</xdr:rowOff>
    </xdr:to>
    <xdr:sp>
      <xdr:nvSpPr>
        <xdr:cNvPr id="3051" name="CustomShape 1"/>
        <xdr:cNvSpPr/>
      </xdr:nvSpPr>
      <xdr:spPr>
        <a:xfrm>
          <a:off x="8000280" y="14796000"/>
          <a:ext cx="436680" cy="223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052"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(13)-1</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市町村施設類型別ストック情報分析表①</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053"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054"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055"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056"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057"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058"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059"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060"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061"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062"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063"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064"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065"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066"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56</xdr:col>
      <xdr:colOff>218520</xdr:colOff>
      <xdr:row>13</xdr:row>
      <xdr:rowOff>120240</xdr:rowOff>
    </xdr:to>
    <xdr:sp>
      <xdr:nvSpPr>
        <xdr:cNvPr id="3067" name="CustomShape 1"/>
        <xdr:cNvSpPr/>
      </xdr:nvSpPr>
      <xdr:spPr>
        <a:xfrm>
          <a:off x="8232840" y="1715040"/>
          <a:ext cx="42537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068"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069"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070"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071"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072"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073"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074"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075"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076"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077"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078"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079"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26280</xdr:rowOff>
    </xdr:from>
    <xdr:to>
      <xdr:col>32</xdr:col>
      <xdr:colOff>18000</xdr:colOff>
      <xdr:row>19</xdr:row>
      <xdr:rowOff>93240</xdr:rowOff>
    </xdr:to>
    <xdr:sp>
      <xdr:nvSpPr>
        <xdr:cNvPr id="3080" name="CustomShape 1"/>
        <xdr:cNvSpPr/>
      </xdr:nvSpPr>
      <xdr:spPr>
        <a:xfrm>
          <a:off x="585720" y="311220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0</xdr:rowOff>
    </xdr:from>
    <xdr:to>
      <xdr:col>42</xdr:col>
      <xdr:colOff>58680</xdr:colOff>
      <xdr:row>21</xdr:row>
      <xdr:rowOff>66960</xdr:rowOff>
    </xdr:to>
    <xdr:sp>
      <xdr:nvSpPr>
        <xdr:cNvPr id="3081" name="CustomShape 1"/>
        <xdr:cNvSpPr/>
      </xdr:nvSpPr>
      <xdr:spPr>
        <a:xfrm>
          <a:off x="541080" y="342900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25920</xdr:colOff>
      <xdr:row>21</xdr:row>
      <xdr:rowOff>146160</xdr:rowOff>
    </xdr:from>
    <xdr:to>
      <xdr:col>24</xdr:col>
      <xdr:colOff>62280</xdr:colOff>
      <xdr:row>23</xdr:row>
      <xdr:rowOff>41760</xdr:rowOff>
    </xdr:to>
    <xdr:sp>
      <xdr:nvSpPr>
        <xdr:cNvPr id="3082" name="CustomShape 1"/>
        <xdr:cNvSpPr/>
      </xdr:nvSpPr>
      <xdr:spPr>
        <a:xfrm>
          <a:off x="682920" y="3746520"/>
          <a:ext cx="46371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類似団体関連の数値は、各年度の調査で回答のあった団体に関するもの。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083"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084"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085"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086"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087"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088"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089"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090"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37800</xdr:rowOff>
    </xdr:to>
    <xdr:sp>
      <xdr:nvSpPr>
        <xdr:cNvPr id="3091" name="CustomShape 1"/>
        <xdr:cNvSpPr/>
      </xdr:nvSpPr>
      <xdr:spPr>
        <a:xfrm>
          <a:off x="78156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092"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43</xdr:row>
      <xdr:rowOff>116280</xdr:rowOff>
    </xdr:from>
    <xdr:to>
      <xdr:col>3</xdr:col>
      <xdr:colOff>172440</xdr:colOff>
      <xdr:row>45</xdr:row>
      <xdr:rowOff>11160</xdr:rowOff>
    </xdr:to>
    <xdr:sp>
      <xdr:nvSpPr>
        <xdr:cNvPr id="3093" name="CustomShape 1"/>
        <xdr:cNvSpPr/>
      </xdr:nvSpPr>
      <xdr:spPr>
        <a:xfrm>
          <a:off x="28584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42</xdr:row>
      <xdr:rowOff>38160</xdr:rowOff>
    </xdr:from>
    <xdr:to>
      <xdr:col>28</xdr:col>
      <xdr:colOff>114120</xdr:colOff>
      <xdr:row>42</xdr:row>
      <xdr:rowOff>38160</xdr:rowOff>
    </xdr:to>
    <xdr:sp>
      <xdr:nvSpPr>
        <xdr:cNvPr id="3094" name="Line 1"/>
        <xdr:cNvSpPr/>
      </xdr:nvSpPr>
      <xdr:spPr>
        <a:xfrm>
          <a:off x="87624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41</xdr:row>
      <xdr:rowOff>77400</xdr:rowOff>
    </xdr:from>
    <xdr:to>
      <xdr:col>3</xdr:col>
      <xdr:colOff>172440</xdr:colOff>
      <xdr:row>42</xdr:row>
      <xdr:rowOff>144720</xdr:rowOff>
    </xdr:to>
    <xdr:sp>
      <xdr:nvSpPr>
        <xdr:cNvPr id="3095" name="CustomShape 1"/>
        <xdr:cNvSpPr/>
      </xdr:nvSpPr>
      <xdr:spPr>
        <a:xfrm>
          <a:off x="28584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0</xdr:rowOff>
    </xdr:to>
    <xdr:sp>
      <xdr:nvSpPr>
        <xdr:cNvPr id="3096" name="Line 1"/>
        <xdr:cNvSpPr/>
      </xdr:nvSpPr>
      <xdr:spPr>
        <a:xfrm>
          <a:off x="87624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39960</xdr:rowOff>
    </xdr:from>
    <xdr:to>
      <xdr:col>3</xdr:col>
      <xdr:colOff>163800</xdr:colOff>
      <xdr:row>40</xdr:row>
      <xdr:rowOff>106200</xdr:rowOff>
    </xdr:to>
    <xdr:sp>
      <xdr:nvSpPr>
        <xdr:cNvPr id="3097" name="CustomShape 1"/>
        <xdr:cNvSpPr/>
      </xdr:nvSpPr>
      <xdr:spPr>
        <a:xfrm>
          <a:off x="358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133200</xdr:rowOff>
    </xdr:from>
    <xdr:to>
      <xdr:col>28</xdr:col>
      <xdr:colOff>114120</xdr:colOff>
      <xdr:row>37</xdr:row>
      <xdr:rowOff>133200</xdr:rowOff>
    </xdr:to>
    <xdr:sp>
      <xdr:nvSpPr>
        <xdr:cNvPr id="3098" name="Line 1"/>
        <xdr:cNvSpPr/>
      </xdr:nvSpPr>
      <xdr:spPr>
        <a:xfrm>
          <a:off x="87624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1440</xdr:rowOff>
    </xdr:from>
    <xdr:to>
      <xdr:col>3</xdr:col>
      <xdr:colOff>163800</xdr:colOff>
      <xdr:row>38</xdr:row>
      <xdr:rowOff>68760</xdr:rowOff>
    </xdr:to>
    <xdr:sp>
      <xdr:nvSpPr>
        <xdr:cNvPr id="3099" name="CustomShape 1"/>
        <xdr:cNvSpPr/>
      </xdr:nvSpPr>
      <xdr:spPr>
        <a:xfrm>
          <a:off x="358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95400</xdr:rowOff>
    </xdr:from>
    <xdr:to>
      <xdr:col>28</xdr:col>
      <xdr:colOff>114120</xdr:colOff>
      <xdr:row>35</xdr:row>
      <xdr:rowOff>95400</xdr:rowOff>
    </xdr:to>
    <xdr:sp>
      <xdr:nvSpPr>
        <xdr:cNvPr id="3100" name="Line 1"/>
        <xdr:cNvSpPr/>
      </xdr:nvSpPr>
      <xdr:spPr>
        <a:xfrm>
          <a:off x="87624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135360</xdr:rowOff>
    </xdr:from>
    <xdr:to>
      <xdr:col>3</xdr:col>
      <xdr:colOff>163800</xdr:colOff>
      <xdr:row>36</xdr:row>
      <xdr:rowOff>30240</xdr:rowOff>
    </xdr:to>
    <xdr:sp>
      <xdr:nvSpPr>
        <xdr:cNvPr id="3101" name="CustomShape 1"/>
        <xdr:cNvSpPr/>
      </xdr:nvSpPr>
      <xdr:spPr>
        <a:xfrm>
          <a:off x="358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56880</xdr:rowOff>
    </xdr:from>
    <xdr:to>
      <xdr:col>28</xdr:col>
      <xdr:colOff>114120</xdr:colOff>
      <xdr:row>33</xdr:row>
      <xdr:rowOff>56880</xdr:rowOff>
    </xdr:to>
    <xdr:sp>
      <xdr:nvSpPr>
        <xdr:cNvPr id="3102" name="Line 1"/>
        <xdr:cNvSpPr/>
      </xdr:nvSpPr>
      <xdr:spPr>
        <a:xfrm>
          <a:off x="87624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32</xdr:row>
      <xdr:rowOff>96480</xdr:rowOff>
    </xdr:from>
    <xdr:to>
      <xdr:col>3</xdr:col>
      <xdr:colOff>163800</xdr:colOff>
      <xdr:row>33</xdr:row>
      <xdr:rowOff>163800</xdr:rowOff>
    </xdr:to>
    <xdr:sp>
      <xdr:nvSpPr>
        <xdr:cNvPr id="3103" name="CustomShape 1"/>
        <xdr:cNvSpPr/>
      </xdr:nvSpPr>
      <xdr:spPr>
        <a:xfrm>
          <a:off x="358200" y="5582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104"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30</xdr:row>
      <xdr:rowOff>59040</xdr:rowOff>
    </xdr:from>
    <xdr:to>
      <xdr:col>3</xdr:col>
      <xdr:colOff>184320</xdr:colOff>
      <xdr:row>31</xdr:row>
      <xdr:rowOff>126360</xdr:rowOff>
    </xdr:to>
    <xdr:sp>
      <xdr:nvSpPr>
        <xdr:cNvPr id="3105" name="CustomShape 1"/>
        <xdr:cNvSpPr/>
      </xdr:nvSpPr>
      <xdr:spPr>
        <a:xfrm>
          <a:off x="458640" y="520236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106"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32</xdr:row>
      <xdr:rowOff>135000</xdr:rowOff>
    </xdr:from>
    <xdr:to>
      <xdr:col>24</xdr:col>
      <xdr:colOff>62640</xdr:colOff>
      <xdr:row>42</xdr:row>
      <xdr:rowOff>30600</xdr:rowOff>
    </xdr:to>
    <xdr:sp>
      <xdr:nvSpPr>
        <xdr:cNvPr id="3107" name="Line 1"/>
        <xdr:cNvSpPr/>
      </xdr:nvSpPr>
      <xdr:spPr>
        <a:xfrm flipV="1">
          <a:off x="5320440" y="5621400"/>
          <a:ext cx="0" cy="16099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42</xdr:row>
      <xdr:rowOff>45000</xdr:rowOff>
    </xdr:from>
    <xdr:to>
      <xdr:col>26</xdr:col>
      <xdr:colOff>112320</xdr:colOff>
      <xdr:row>43</xdr:row>
      <xdr:rowOff>112320</xdr:rowOff>
    </xdr:to>
    <xdr:sp>
      <xdr:nvSpPr>
        <xdr:cNvPr id="3108" name="CustomShape 1"/>
        <xdr:cNvSpPr/>
      </xdr:nvSpPr>
      <xdr:spPr>
        <a:xfrm>
          <a:off x="5315040" y="7245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42</xdr:row>
      <xdr:rowOff>30600</xdr:rowOff>
    </xdr:from>
    <xdr:to>
      <xdr:col>24</xdr:col>
      <xdr:colOff>152280</xdr:colOff>
      <xdr:row>42</xdr:row>
      <xdr:rowOff>30600</xdr:rowOff>
    </xdr:to>
    <xdr:sp>
      <xdr:nvSpPr>
        <xdr:cNvPr id="3109" name="Line 1"/>
        <xdr:cNvSpPr/>
      </xdr:nvSpPr>
      <xdr:spPr>
        <a:xfrm>
          <a:off x="5203440" y="7231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31</xdr:row>
      <xdr:rowOff>92880</xdr:rowOff>
    </xdr:from>
    <xdr:to>
      <xdr:col>26</xdr:col>
      <xdr:colOff>112320</xdr:colOff>
      <xdr:row>32</xdr:row>
      <xdr:rowOff>159120</xdr:rowOff>
    </xdr:to>
    <xdr:sp>
      <xdr:nvSpPr>
        <xdr:cNvPr id="3110" name="CustomShape 1"/>
        <xdr:cNvSpPr/>
      </xdr:nvSpPr>
      <xdr:spPr>
        <a:xfrm>
          <a:off x="5315040" y="54075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32</xdr:row>
      <xdr:rowOff>135000</xdr:rowOff>
    </xdr:from>
    <xdr:to>
      <xdr:col>24</xdr:col>
      <xdr:colOff>152280</xdr:colOff>
      <xdr:row>32</xdr:row>
      <xdr:rowOff>135000</xdr:rowOff>
    </xdr:to>
    <xdr:sp>
      <xdr:nvSpPr>
        <xdr:cNvPr id="3111" name="Line 1"/>
        <xdr:cNvSpPr/>
      </xdr:nvSpPr>
      <xdr:spPr>
        <a:xfrm>
          <a:off x="5203440" y="5621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38</xdr:row>
      <xdr:rowOff>50760</xdr:rowOff>
    </xdr:from>
    <xdr:to>
      <xdr:col>26</xdr:col>
      <xdr:colOff>112320</xdr:colOff>
      <xdr:row>39</xdr:row>
      <xdr:rowOff>118080</xdr:rowOff>
    </xdr:to>
    <xdr:sp>
      <xdr:nvSpPr>
        <xdr:cNvPr id="3112" name="CustomShape 1"/>
        <xdr:cNvSpPr/>
      </xdr:nvSpPr>
      <xdr:spPr>
        <a:xfrm>
          <a:off x="5315040" y="65656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38</xdr:row>
      <xdr:rowOff>62280</xdr:rowOff>
    </xdr:from>
    <xdr:to>
      <xdr:col>24</xdr:col>
      <xdr:colOff>113760</xdr:colOff>
      <xdr:row>38</xdr:row>
      <xdr:rowOff>163440</xdr:rowOff>
    </xdr:to>
    <xdr:sp>
      <xdr:nvSpPr>
        <xdr:cNvPr id="3113" name="CustomShape 1"/>
        <xdr:cNvSpPr/>
      </xdr:nvSpPr>
      <xdr:spPr>
        <a:xfrm>
          <a:off x="5270400" y="6577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38</xdr:row>
      <xdr:rowOff>7200</xdr:rowOff>
    </xdr:from>
    <xdr:to>
      <xdr:col>20</xdr:col>
      <xdr:colOff>38520</xdr:colOff>
      <xdr:row>38</xdr:row>
      <xdr:rowOff>108360</xdr:rowOff>
    </xdr:to>
    <xdr:sp>
      <xdr:nvSpPr>
        <xdr:cNvPr id="3114" name="CustomShape 1"/>
        <xdr:cNvSpPr/>
      </xdr:nvSpPr>
      <xdr:spPr>
        <a:xfrm>
          <a:off x="4289400" y="6522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38</xdr:row>
      <xdr:rowOff>18360</xdr:rowOff>
    </xdr:from>
    <xdr:to>
      <xdr:col>15</xdr:col>
      <xdr:colOff>101160</xdr:colOff>
      <xdr:row>38</xdr:row>
      <xdr:rowOff>119520</xdr:rowOff>
    </xdr:to>
    <xdr:sp>
      <xdr:nvSpPr>
        <xdr:cNvPr id="3115" name="CustomShape 1"/>
        <xdr:cNvSpPr/>
      </xdr:nvSpPr>
      <xdr:spPr>
        <a:xfrm>
          <a:off x="3286080" y="6533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37</xdr:row>
      <xdr:rowOff>162720</xdr:rowOff>
    </xdr:from>
    <xdr:to>
      <xdr:col>10</xdr:col>
      <xdr:colOff>164520</xdr:colOff>
      <xdr:row>38</xdr:row>
      <xdr:rowOff>93240</xdr:rowOff>
    </xdr:to>
    <xdr:sp>
      <xdr:nvSpPr>
        <xdr:cNvPr id="3116" name="CustomShape 1"/>
        <xdr:cNvSpPr/>
      </xdr:nvSpPr>
      <xdr:spPr>
        <a:xfrm>
          <a:off x="2253960" y="6506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37</xdr:row>
      <xdr:rowOff>122400</xdr:rowOff>
    </xdr:from>
    <xdr:to>
      <xdr:col>6</xdr:col>
      <xdr:colOff>37800</xdr:colOff>
      <xdr:row>38</xdr:row>
      <xdr:rowOff>52920</xdr:rowOff>
    </xdr:to>
    <xdr:sp>
      <xdr:nvSpPr>
        <xdr:cNvPr id="3117" name="CustomShape 1"/>
        <xdr:cNvSpPr/>
      </xdr:nvSpPr>
      <xdr:spPr>
        <a:xfrm>
          <a:off x="1222920" y="646596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118"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119"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120"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121"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122"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8280</xdr:rowOff>
    </xdr:from>
    <xdr:to>
      <xdr:col>24</xdr:col>
      <xdr:colOff>113760</xdr:colOff>
      <xdr:row>37</xdr:row>
      <xdr:rowOff>109440</xdr:rowOff>
    </xdr:to>
    <xdr:sp>
      <xdr:nvSpPr>
        <xdr:cNvPr id="3123" name="CustomShape 1"/>
        <xdr:cNvSpPr/>
      </xdr:nvSpPr>
      <xdr:spPr>
        <a:xfrm>
          <a:off x="5270400" y="6351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36</xdr:row>
      <xdr:rowOff>41040</xdr:rowOff>
    </xdr:from>
    <xdr:to>
      <xdr:col>26</xdr:col>
      <xdr:colOff>112320</xdr:colOff>
      <xdr:row>37</xdr:row>
      <xdr:rowOff>108360</xdr:rowOff>
    </xdr:to>
    <xdr:sp>
      <xdr:nvSpPr>
        <xdr:cNvPr id="3124" name="CustomShape 1"/>
        <xdr:cNvSpPr/>
      </xdr:nvSpPr>
      <xdr:spPr>
        <a:xfrm>
          <a:off x="5315040" y="62132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158760</xdr:rowOff>
    </xdr:from>
    <xdr:to>
      <xdr:col>20</xdr:col>
      <xdr:colOff>38520</xdr:colOff>
      <xdr:row>37</xdr:row>
      <xdr:rowOff>88560</xdr:rowOff>
    </xdr:to>
    <xdr:sp>
      <xdr:nvSpPr>
        <xdr:cNvPr id="3125" name="CustomShape 1"/>
        <xdr:cNvSpPr/>
      </xdr:nvSpPr>
      <xdr:spPr>
        <a:xfrm>
          <a:off x="4289400" y="63309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37</xdr:row>
      <xdr:rowOff>37800</xdr:rowOff>
    </xdr:from>
    <xdr:to>
      <xdr:col>24</xdr:col>
      <xdr:colOff>63360</xdr:colOff>
      <xdr:row>37</xdr:row>
      <xdr:rowOff>59040</xdr:rowOff>
    </xdr:to>
    <xdr:sp>
      <xdr:nvSpPr>
        <xdr:cNvPr id="3126" name="Line 1"/>
        <xdr:cNvSpPr/>
      </xdr:nvSpPr>
      <xdr:spPr>
        <a:xfrm>
          <a:off x="4339800" y="6381360"/>
          <a:ext cx="981360" cy="21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124560</xdr:rowOff>
    </xdr:from>
    <xdr:to>
      <xdr:col>15</xdr:col>
      <xdr:colOff>101160</xdr:colOff>
      <xdr:row>37</xdr:row>
      <xdr:rowOff>54360</xdr:rowOff>
    </xdr:to>
    <xdr:sp>
      <xdr:nvSpPr>
        <xdr:cNvPr id="3127" name="CustomShape 1"/>
        <xdr:cNvSpPr/>
      </xdr:nvSpPr>
      <xdr:spPr>
        <a:xfrm>
          <a:off x="3286080" y="6296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37</xdr:row>
      <xdr:rowOff>3600</xdr:rowOff>
    </xdr:from>
    <xdr:to>
      <xdr:col>19</xdr:col>
      <xdr:colOff>177480</xdr:colOff>
      <xdr:row>37</xdr:row>
      <xdr:rowOff>37800</xdr:rowOff>
    </xdr:to>
    <xdr:sp>
      <xdr:nvSpPr>
        <xdr:cNvPr id="3128" name="Line 1"/>
        <xdr:cNvSpPr/>
      </xdr:nvSpPr>
      <xdr:spPr>
        <a:xfrm>
          <a:off x="3336840" y="6347160"/>
          <a:ext cx="1002960" cy="342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86400</xdr:rowOff>
    </xdr:from>
    <xdr:to>
      <xdr:col>10</xdr:col>
      <xdr:colOff>164520</xdr:colOff>
      <xdr:row>37</xdr:row>
      <xdr:rowOff>16200</xdr:rowOff>
    </xdr:to>
    <xdr:sp>
      <xdr:nvSpPr>
        <xdr:cNvPr id="3129" name="CustomShape 1"/>
        <xdr:cNvSpPr/>
      </xdr:nvSpPr>
      <xdr:spPr>
        <a:xfrm>
          <a:off x="2253960" y="6258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36</xdr:row>
      <xdr:rowOff>137160</xdr:rowOff>
    </xdr:from>
    <xdr:to>
      <xdr:col>15</xdr:col>
      <xdr:colOff>50760</xdr:colOff>
      <xdr:row>37</xdr:row>
      <xdr:rowOff>3600</xdr:rowOff>
    </xdr:to>
    <xdr:sp>
      <xdr:nvSpPr>
        <xdr:cNvPr id="3130" name="Line 1"/>
        <xdr:cNvSpPr/>
      </xdr:nvSpPr>
      <xdr:spPr>
        <a:xfrm>
          <a:off x="2304720" y="6309360"/>
          <a:ext cx="1032120" cy="3780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36</xdr:row>
      <xdr:rowOff>48240</xdr:rowOff>
    </xdr:from>
    <xdr:to>
      <xdr:col>6</xdr:col>
      <xdr:colOff>37800</xdr:colOff>
      <xdr:row>36</xdr:row>
      <xdr:rowOff>149400</xdr:rowOff>
    </xdr:to>
    <xdr:sp>
      <xdr:nvSpPr>
        <xdr:cNvPr id="3131" name="CustomShape 1"/>
        <xdr:cNvSpPr/>
      </xdr:nvSpPr>
      <xdr:spPr>
        <a:xfrm>
          <a:off x="1222920" y="62204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36</xdr:row>
      <xdr:rowOff>99000</xdr:rowOff>
    </xdr:from>
    <xdr:to>
      <xdr:col>10</xdr:col>
      <xdr:colOff>114120</xdr:colOff>
      <xdr:row>36</xdr:row>
      <xdr:rowOff>137160</xdr:rowOff>
    </xdr:to>
    <xdr:sp>
      <xdr:nvSpPr>
        <xdr:cNvPr id="3132" name="Line 1"/>
        <xdr:cNvSpPr/>
      </xdr:nvSpPr>
      <xdr:spPr>
        <a:xfrm>
          <a:off x="1272960" y="6271200"/>
          <a:ext cx="103176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38</xdr:row>
      <xdr:rowOff>109800</xdr:rowOff>
    </xdr:from>
    <xdr:to>
      <xdr:col>20</xdr:col>
      <xdr:colOff>164520</xdr:colOff>
      <xdr:row>40</xdr:row>
      <xdr:rowOff>4680</xdr:rowOff>
    </xdr:to>
    <xdr:sp>
      <xdr:nvSpPr>
        <xdr:cNvPr id="3133" name="CustomShape 1"/>
        <xdr:cNvSpPr/>
      </xdr:nvSpPr>
      <xdr:spPr>
        <a:xfrm>
          <a:off x="4052520" y="66247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38</xdr:row>
      <xdr:rowOff>121320</xdr:rowOff>
    </xdr:from>
    <xdr:to>
      <xdr:col>16</xdr:col>
      <xdr:colOff>50400</xdr:colOff>
      <xdr:row>40</xdr:row>
      <xdr:rowOff>16200</xdr:rowOff>
    </xdr:to>
    <xdr:sp>
      <xdr:nvSpPr>
        <xdr:cNvPr id="3134" name="CustomShape 1"/>
        <xdr:cNvSpPr/>
      </xdr:nvSpPr>
      <xdr:spPr>
        <a:xfrm>
          <a:off x="3061440" y="663624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38</xdr:row>
      <xdr:rowOff>94680</xdr:rowOff>
    </xdr:from>
    <xdr:to>
      <xdr:col>11</xdr:col>
      <xdr:colOff>113760</xdr:colOff>
      <xdr:row>39</xdr:row>
      <xdr:rowOff>162000</xdr:rowOff>
    </xdr:to>
    <xdr:sp>
      <xdr:nvSpPr>
        <xdr:cNvPr id="3135" name="CustomShape 1"/>
        <xdr:cNvSpPr/>
      </xdr:nvSpPr>
      <xdr:spPr>
        <a:xfrm>
          <a:off x="2030040" y="6609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38</xdr:row>
      <xdr:rowOff>54720</xdr:rowOff>
    </xdr:from>
    <xdr:to>
      <xdr:col>6</xdr:col>
      <xdr:colOff>176400</xdr:colOff>
      <xdr:row>39</xdr:row>
      <xdr:rowOff>122040</xdr:rowOff>
    </xdr:to>
    <xdr:sp>
      <xdr:nvSpPr>
        <xdr:cNvPr id="3136" name="CustomShape 1"/>
        <xdr:cNvSpPr/>
      </xdr:nvSpPr>
      <xdr:spPr>
        <a:xfrm>
          <a:off x="997560" y="65696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35</xdr:row>
      <xdr:rowOff>116280</xdr:rowOff>
    </xdr:from>
    <xdr:to>
      <xdr:col>20</xdr:col>
      <xdr:colOff>164520</xdr:colOff>
      <xdr:row>37</xdr:row>
      <xdr:rowOff>11160</xdr:rowOff>
    </xdr:to>
    <xdr:sp>
      <xdr:nvSpPr>
        <xdr:cNvPr id="3137" name="CustomShape 1"/>
        <xdr:cNvSpPr/>
      </xdr:nvSpPr>
      <xdr:spPr>
        <a:xfrm>
          <a:off x="4052520" y="61167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35</xdr:row>
      <xdr:rowOff>82080</xdr:rowOff>
    </xdr:from>
    <xdr:to>
      <xdr:col>16</xdr:col>
      <xdr:colOff>50400</xdr:colOff>
      <xdr:row>36</xdr:row>
      <xdr:rowOff>148320</xdr:rowOff>
    </xdr:to>
    <xdr:sp>
      <xdr:nvSpPr>
        <xdr:cNvPr id="3138" name="CustomShape 1"/>
        <xdr:cNvSpPr/>
      </xdr:nvSpPr>
      <xdr:spPr>
        <a:xfrm>
          <a:off x="3061440" y="60825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35</xdr:row>
      <xdr:rowOff>43920</xdr:rowOff>
    </xdr:from>
    <xdr:to>
      <xdr:col>11</xdr:col>
      <xdr:colOff>113760</xdr:colOff>
      <xdr:row>36</xdr:row>
      <xdr:rowOff>110160</xdr:rowOff>
    </xdr:to>
    <xdr:sp>
      <xdr:nvSpPr>
        <xdr:cNvPr id="3139" name="CustomShape 1"/>
        <xdr:cNvSpPr/>
      </xdr:nvSpPr>
      <xdr:spPr>
        <a:xfrm>
          <a:off x="2030040" y="60444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35</xdr:row>
      <xdr:rowOff>5760</xdr:rowOff>
    </xdr:from>
    <xdr:to>
      <xdr:col>6</xdr:col>
      <xdr:colOff>176400</xdr:colOff>
      <xdr:row>36</xdr:row>
      <xdr:rowOff>72000</xdr:rowOff>
    </xdr:to>
    <xdr:sp>
      <xdr:nvSpPr>
        <xdr:cNvPr id="3140" name="CustomShape 1"/>
        <xdr:cNvSpPr/>
      </xdr:nvSpPr>
      <xdr:spPr>
        <a:xfrm>
          <a:off x="997560" y="60062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141"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一人当たり延長</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142"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143"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144"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145"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146"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147"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48"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56880</xdr:colOff>
      <xdr:row>30</xdr:row>
      <xdr:rowOff>720</xdr:rowOff>
    </xdr:from>
    <xdr:to>
      <xdr:col>36</xdr:col>
      <xdr:colOff>26640</xdr:colOff>
      <xdr:row>31</xdr:row>
      <xdr:rowOff>37800</xdr:rowOff>
    </xdr:to>
    <xdr:sp>
      <xdr:nvSpPr>
        <xdr:cNvPr id="3149" name="CustomShape 1"/>
        <xdr:cNvSpPr/>
      </xdr:nvSpPr>
      <xdr:spPr>
        <a:xfrm>
          <a:off x="750528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ｍ</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150"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42</xdr:row>
      <xdr:rowOff>92880</xdr:rowOff>
    </xdr:from>
    <xdr:to>
      <xdr:col>59</xdr:col>
      <xdr:colOff>51120</xdr:colOff>
      <xdr:row>42</xdr:row>
      <xdr:rowOff>92880</xdr:rowOff>
    </xdr:to>
    <xdr:sp>
      <xdr:nvSpPr>
        <xdr:cNvPr id="3151" name="Line 1"/>
        <xdr:cNvSpPr/>
      </xdr:nvSpPr>
      <xdr:spPr>
        <a:xfrm>
          <a:off x="7575120" y="72936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131760</xdr:rowOff>
    </xdr:from>
    <xdr:to>
      <xdr:col>34</xdr:col>
      <xdr:colOff>108000</xdr:colOff>
      <xdr:row>43</xdr:row>
      <xdr:rowOff>27720</xdr:rowOff>
    </xdr:to>
    <xdr:sp>
      <xdr:nvSpPr>
        <xdr:cNvPr id="3152" name="CustomShape 1"/>
        <xdr:cNvSpPr/>
      </xdr:nvSpPr>
      <xdr:spPr>
        <a:xfrm>
          <a:off x="701280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108720</xdr:rowOff>
    </xdr:from>
    <xdr:to>
      <xdr:col>59</xdr:col>
      <xdr:colOff>51120</xdr:colOff>
      <xdr:row>40</xdr:row>
      <xdr:rowOff>108720</xdr:rowOff>
    </xdr:to>
    <xdr:sp>
      <xdr:nvSpPr>
        <xdr:cNvPr id="3153" name="Line 1"/>
        <xdr:cNvSpPr/>
      </xdr:nvSpPr>
      <xdr:spPr>
        <a:xfrm>
          <a:off x="7575120" y="696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39</xdr:row>
      <xdr:rowOff>149040</xdr:rowOff>
    </xdr:from>
    <xdr:to>
      <xdr:col>34</xdr:col>
      <xdr:colOff>88200</xdr:colOff>
      <xdr:row>41</xdr:row>
      <xdr:rowOff>43920</xdr:rowOff>
    </xdr:to>
    <xdr:sp>
      <xdr:nvSpPr>
        <xdr:cNvPr id="3154" name="CustomShape 1"/>
        <xdr:cNvSpPr/>
      </xdr:nvSpPr>
      <xdr:spPr>
        <a:xfrm>
          <a:off x="6912360" y="683532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38</xdr:row>
      <xdr:rowOff>125280</xdr:rowOff>
    </xdr:from>
    <xdr:to>
      <xdr:col>59</xdr:col>
      <xdr:colOff>51120</xdr:colOff>
      <xdr:row>38</xdr:row>
      <xdr:rowOff>125280</xdr:rowOff>
    </xdr:to>
    <xdr:sp>
      <xdr:nvSpPr>
        <xdr:cNvPr id="3155" name="Line 1"/>
        <xdr:cNvSpPr/>
      </xdr:nvSpPr>
      <xdr:spPr>
        <a:xfrm>
          <a:off x="7575120" y="66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37</xdr:row>
      <xdr:rowOff>164520</xdr:rowOff>
    </xdr:from>
    <xdr:to>
      <xdr:col>34</xdr:col>
      <xdr:colOff>88200</xdr:colOff>
      <xdr:row>39</xdr:row>
      <xdr:rowOff>60480</xdr:rowOff>
    </xdr:to>
    <xdr:sp>
      <xdr:nvSpPr>
        <xdr:cNvPr id="3156" name="CustomShape 1"/>
        <xdr:cNvSpPr/>
      </xdr:nvSpPr>
      <xdr:spPr>
        <a:xfrm>
          <a:off x="6912360" y="6508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141480</xdr:rowOff>
    </xdr:from>
    <xdr:to>
      <xdr:col>59</xdr:col>
      <xdr:colOff>51120</xdr:colOff>
      <xdr:row>36</xdr:row>
      <xdr:rowOff>141480</xdr:rowOff>
    </xdr:to>
    <xdr:sp>
      <xdr:nvSpPr>
        <xdr:cNvPr id="3157" name="Line 1"/>
        <xdr:cNvSpPr/>
      </xdr:nvSpPr>
      <xdr:spPr>
        <a:xfrm>
          <a:off x="7575120" y="631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36</xdr:row>
      <xdr:rowOff>9000</xdr:rowOff>
    </xdr:from>
    <xdr:to>
      <xdr:col>34</xdr:col>
      <xdr:colOff>88200</xdr:colOff>
      <xdr:row>37</xdr:row>
      <xdr:rowOff>76320</xdr:rowOff>
    </xdr:to>
    <xdr:sp>
      <xdr:nvSpPr>
        <xdr:cNvPr id="3158" name="CustomShape 1"/>
        <xdr:cNvSpPr/>
      </xdr:nvSpPr>
      <xdr:spPr>
        <a:xfrm>
          <a:off x="6912360" y="6181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158040</xdr:rowOff>
    </xdr:from>
    <xdr:to>
      <xdr:col>59</xdr:col>
      <xdr:colOff>51120</xdr:colOff>
      <xdr:row>34</xdr:row>
      <xdr:rowOff>158040</xdr:rowOff>
    </xdr:to>
    <xdr:sp>
      <xdr:nvSpPr>
        <xdr:cNvPr id="3159" name="Line 1"/>
        <xdr:cNvSpPr/>
      </xdr:nvSpPr>
      <xdr:spPr>
        <a:xfrm>
          <a:off x="7575120" y="598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34</xdr:row>
      <xdr:rowOff>26280</xdr:rowOff>
    </xdr:from>
    <xdr:to>
      <xdr:col>34</xdr:col>
      <xdr:colOff>88200</xdr:colOff>
      <xdr:row>35</xdr:row>
      <xdr:rowOff>93600</xdr:rowOff>
    </xdr:to>
    <xdr:sp>
      <xdr:nvSpPr>
        <xdr:cNvPr id="3160" name="CustomShape 1"/>
        <xdr:cNvSpPr/>
      </xdr:nvSpPr>
      <xdr:spPr>
        <a:xfrm>
          <a:off x="6912360" y="585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2520</xdr:rowOff>
    </xdr:from>
    <xdr:to>
      <xdr:col>59</xdr:col>
      <xdr:colOff>51120</xdr:colOff>
      <xdr:row>33</xdr:row>
      <xdr:rowOff>2520</xdr:rowOff>
    </xdr:to>
    <xdr:sp>
      <xdr:nvSpPr>
        <xdr:cNvPr id="3161" name="Line 1"/>
        <xdr:cNvSpPr/>
      </xdr:nvSpPr>
      <xdr:spPr>
        <a:xfrm>
          <a:off x="7575120" y="5660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32</xdr:row>
      <xdr:rowOff>42120</xdr:rowOff>
    </xdr:from>
    <xdr:to>
      <xdr:col>34</xdr:col>
      <xdr:colOff>96480</xdr:colOff>
      <xdr:row>33</xdr:row>
      <xdr:rowOff>109440</xdr:rowOff>
    </xdr:to>
    <xdr:sp>
      <xdr:nvSpPr>
        <xdr:cNvPr id="3162" name="CustomShape 1"/>
        <xdr:cNvSpPr/>
      </xdr:nvSpPr>
      <xdr:spPr>
        <a:xfrm>
          <a:off x="6839640" y="55285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163"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30</xdr:row>
      <xdr:rowOff>59040</xdr:rowOff>
    </xdr:from>
    <xdr:to>
      <xdr:col>34</xdr:col>
      <xdr:colOff>96480</xdr:colOff>
      <xdr:row>31</xdr:row>
      <xdr:rowOff>126360</xdr:rowOff>
    </xdr:to>
    <xdr:sp>
      <xdr:nvSpPr>
        <xdr:cNvPr id="3164" name="CustomShape 1"/>
        <xdr:cNvSpPr/>
      </xdr:nvSpPr>
      <xdr:spPr>
        <a:xfrm>
          <a:off x="6839640" y="52023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65"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34</xdr:row>
      <xdr:rowOff>3960</xdr:rowOff>
    </xdr:from>
    <xdr:to>
      <xdr:col>54</xdr:col>
      <xdr:colOff>189720</xdr:colOff>
      <xdr:row>41</xdr:row>
      <xdr:rowOff>144720</xdr:rowOff>
    </xdr:to>
    <xdr:sp>
      <xdr:nvSpPr>
        <xdr:cNvPr id="3166" name="Line 1"/>
        <xdr:cNvSpPr/>
      </xdr:nvSpPr>
      <xdr:spPr>
        <a:xfrm flipV="1">
          <a:off x="12019680" y="5833080"/>
          <a:ext cx="0" cy="13410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41</xdr:row>
      <xdr:rowOff>158760</xdr:rowOff>
    </xdr:from>
    <xdr:to>
      <xdr:col>57</xdr:col>
      <xdr:colOff>126360</xdr:colOff>
      <xdr:row>43</xdr:row>
      <xdr:rowOff>54720</xdr:rowOff>
    </xdr:to>
    <xdr:sp>
      <xdr:nvSpPr>
        <xdr:cNvPr id="3167" name="CustomShape 1"/>
        <xdr:cNvSpPr/>
      </xdr:nvSpPr>
      <xdr:spPr>
        <a:xfrm>
          <a:off x="12030840" y="71881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41</xdr:row>
      <xdr:rowOff>144720</xdr:rowOff>
    </xdr:from>
    <xdr:to>
      <xdr:col>55</xdr:col>
      <xdr:colOff>88920</xdr:colOff>
      <xdr:row>41</xdr:row>
      <xdr:rowOff>144720</xdr:rowOff>
    </xdr:to>
    <xdr:sp>
      <xdr:nvSpPr>
        <xdr:cNvPr id="3168" name="Line 1"/>
        <xdr:cNvSpPr/>
      </xdr:nvSpPr>
      <xdr:spPr>
        <a:xfrm>
          <a:off x="11931480" y="7174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32</xdr:row>
      <xdr:rowOff>131760</xdr:rowOff>
    </xdr:from>
    <xdr:to>
      <xdr:col>57</xdr:col>
      <xdr:colOff>203040</xdr:colOff>
      <xdr:row>34</xdr:row>
      <xdr:rowOff>27720</xdr:rowOff>
    </xdr:to>
    <xdr:sp>
      <xdr:nvSpPr>
        <xdr:cNvPr id="3169" name="CustomShape 1"/>
        <xdr:cNvSpPr/>
      </xdr:nvSpPr>
      <xdr:spPr>
        <a:xfrm>
          <a:off x="12018960" y="5618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89.444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34</xdr:row>
      <xdr:rowOff>3960</xdr:rowOff>
    </xdr:from>
    <xdr:to>
      <xdr:col>55</xdr:col>
      <xdr:colOff>88920</xdr:colOff>
      <xdr:row>34</xdr:row>
      <xdr:rowOff>3960</xdr:rowOff>
    </xdr:to>
    <xdr:sp>
      <xdr:nvSpPr>
        <xdr:cNvPr id="3170" name="Line 1"/>
        <xdr:cNvSpPr/>
      </xdr:nvSpPr>
      <xdr:spPr>
        <a:xfrm>
          <a:off x="11931480" y="5833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38</xdr:row>
      <xdr:rowOff>23400</xdr:rowOff>
    </xdr:from>
    <xdr:to>
      <xdr:col>57</xdr:col>
      <xdr:colOff>203040</xdr:colOff>
      <xdr:row>39</xdr:row>
      <xdr:rowOff>90720</xdr:rowOff>
    </xdr:to>
    <xdr:sp>
      <xdr:nvSpPr>
        <xdr:cNvPr id="3171" name="CustomShape 1"/>
        <xdr:cNvSpPr/>
      </xdr:nvSpPr>
      <xdr:spPr>
        <a:xfrm>
          <a:off x="12018960" y="6538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34.693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161640</xdr:rowOff>
    </xdr:from>
    <xdr:to>
      <xdr:col>55</xdr:col>
      <xdr:colOff>51120</xdr:colOff>
      <xdr:row>39</xdr:row>
      <xdr:rowOff>91440</xdr:rowOff>
    </xdr:to>
    <xdr:sp>
      <xdr:nvSpPr>
        <xdr:cNvPr id="3172" name="CustomShape 1"/>
        <xdr:cNvSpPr/>
      </xdr:nvSpPr>
      <xdr:spPr>
        <a:xfrm>
          <a:off x="11969640" y="6676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38</xdr:row>
      <xdr:rowOff>169200</xdr:rowOff>
    </xdr:from>
    <xdr:to>
      <xdr:col>50</xdr:col>
      <xdr:colOff>164520</xdr:colOff>
      <xdr:row>39</xdr:row>
      <xdr:rowOff>99000</xdr:rowOff>
    </xdr:to>
    <xdr:sp>
      <xdr:nvSpPr>
        <xdr:cNvPr id="3173" name="CustomShape 1"/>
        <xdr:cNvSpPr/>
      </xdr:nvSpPr>
      <xdr:spPr>
        <a:xfrm>
          <a:off x="11017080" y="6684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39</xdr:row>
      <xdr:rowOff>41760</xdr:rowOff>
    </xdr:from>
    <xdr:to>
      <xdr:col>46</xdr:col>
      <xdr:colOff>38520</xdr:colOff>
      <xdr:row>39</xdr:row>
      <xdr:rowOff>142920</xdr:rowOff>
    </xdr:to>
    <xdr:sp>
      <xdr:nvSpPr>
        <xdr:cNvPr id="3174" name="CustomShape 1"/>
        <xdr:cNvSpPr/>
      </xdr:nvSpPr>
      <xdr:spPr>
        <a:xfrm>
          <a:off x="9985320" y="6728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39</xdr:row>
      <xdr:rowOff>65160</xdr:rowOff>
    </xdr:from>
    <xdr:to>
      <xdr:col>41</xdr:col>
      <xdr:colOff>101160</xdr:colOff>
      <xdr:row>39</xdr:row>
      <xdr:rowOff>166320</xdr:rowOff>
    </xdr:to>
    <xdr:sp>
      <xdr:nvSpPr>
        <xdr:cNvPr id="3175" name="CustomShape 1"/>
        <xdr:cNvSpPr/>
      </xdr:nvSpPr>
      <xdr:spPr>
        <a:xfrm>
          <a:off x="8982000" y="6751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39</xdr:row>
      <xdr:rowOff>47520</xdr:rowOff>
    </xdr:from>
    <xdr:to>
      <xdr:col>36</xdr:col>
      <xdr:colOff>165240</xdr:colOff>
      <xdr:row>39</xdr:row>
      <xdr:rowOff>148680</xdr:rowOff>
    </xdr:to>
    <xdr:sp>
      <xdr:nvSpPr>
        <xdr:cNvPr id="3176" name="CustomShape 1"/>
        <xdr:cNvSpPr/>
      </xdr:nvSpPr>
      <xdr:spPr>
        <a:xfrm>
          <a:off x="7950600" y="673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44</xdr:row>
      <xdr:rowOff>83880</xdr:rowOff>
    </xdr:from>
    <xdr:to>
      <xdr:col>57</xdr:col>
      <xdr:colOff>105480</xdr:colOff>
      <xdr:row>45</xdr:row>
      <xdr:rowOff>151200</xdr:rowOff>
    </xdr:to>
    <xdr:sp>
      <xdr:nvSpPr>
        <xdr:cNvPr id="3177"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178"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179"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180"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181"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40</xdr:row>
      <xdr:rowOff>5400</xdr:rowOff>
    </xdr:from>
    <xdr:to>
      <xdr:col>55</xdr:col>
      <xdr:colOff>51120</xdr:colOff>
      <xdr:row>40</xdr:row>
      <xdr:rowOff>106560</xdr:rowOff>
    </xdr:to>
    <xdr:sp>
      <xdr:nvSpPr>
        <xdr:cNvPr id="3182" name="CustomShape 1"/>
        <xdr:cNvSpPr/>
      </xdr:nvSpPr>
      <xdr:spPr>
        <a:xfrm>
          <a:off x="11969640" y="6863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189000</xdr:colOff>
      <xdr:row>39</xdr:row>
      <xdr:rowOff>165960</xdr:rowOff>
    </xdr:from>
    <xdr:to>
      <xdr:col>57</xdr:col>
      <xdr:colOff>203040</xdr:colOff>
      <xdr:row>41</xdr:row>
      <xdr:rowOff>60840</xdr:rowOff>
    </xdr:to>
    <xdr:sp>
      <xdr:nvSpPr>
        <xdr:cNvPr id="3183" name="CustomShape 1"/>
        <xdr:cNvSpPr/>
      </xdr:nvSpPr>
      <xdr:spPr>
        <a:xfrm>
          <a:off x="12018960" y="68522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23.233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40</xdr:row>
      <xdr:rowOff>7920</xdr:rowOff>
    </xdr:from>
    <xdr:to>
      <xdr:col>50</xdr:col>
      <xdr:colOff>164520</xdr:colOff>
      <xdr:row>40</xdr:row>
      <xdr:rowOff>109080</xdr:rowOff>
    </xdr:to>
    <xdr:sp>
      <xdr:nvSpPr>
        <xdr:cNvPr id="3184" name="CustomShape 1"/>
        <xdr:cNvSpPr/>
      </xdr:nvSpPr>
      <xdr:spPr>
        <a:xfrm>
          <a:off x="11017080" y="6865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40</xdr:row>
      <xdr:rowOff>55800</xdr:rowOff>
    </xdr:from>
    <xdr:to>
      <xdr:col>54</xdr:col>
      <xdr:colOff>218880</xdr:colOff>
      <xdr:row>40</xdr:row>
      <xdr:rowOff>58680</xdr:rowOff>
    </xdr:to>
    <xdr:sp>
      <xdr:nvSpPr>
        <xdr:cNvPr id="3185" name="Line 1"/>
        <xdr:cNvSpPr/>
      </xdr:nvSpPr>
      <xdr:spPr>
        <a:xfrm flipV="1">
          <a:off x="11067840" y="6913800"/>
          <a:ext cx="98100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40</xdr:row>
      <xdr:rowOff>9000</xdr:rowOff>
    </xdr:from>
    <xdr:to>
      <xdr:col>46</xdr:col>
      <xdr:colOff>38520</xdr:colOff>
      <xdr:row>40</xdr:row>
      <xdr:rowOff>110160</xdr:rowOff>
    </xdr:to>
    <xdr:sp>
      <xdr:nvSpPr>
        <xdr:cNvPr id="3186" name="CustomShape 1"/>
        <xdr:cNvSpPr/>
      </xdr:nvSpPr>
      <xdr:spPr>
        <a:xfrm>
          <a:off x="9985320" y="6867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40</xdr:row>
      <xdr:rowOff>58680</xdr:rowOff>
    </xdr:from>
    <xdr:to>
      <xdr:col>50</xdr:col>
      <xdr:colOff>114120</xdr:colOff>
      <xdr:row>40</xdr:row>
      <xdr:rowOff>59400</xdr:rowOff>
    </xdr:to>
    <xdr:sp>
      <xdr:nvSpPr>
        <xdr:cNvPr id="3187" name="Line 1"/>
        <xdr:cNvSpPr/>
      </xdr:nvSpPr>
      <xdr:spPr>
        <a:xfrm flipV="1">
          <a:off x="10035720" y="6916680"/>
          <a:ext cx="103212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40</xdr:row>
      <xdr:rowOff>11160</xdr:rowOff>
    </xdr:from>
    <xdr:to>
      <xdr:col>41</xdr:col>
      <xdr:colOff>101160</xdr:colOff>
      <xdr:row>40</xdr:row>
      <xdr:rowOff>112320</xdr:rowOff>
    </xdr:to>
    <xdr:sp>
      <xdr:nvSpPr>
        <xdr:cNvPr id="3188" name="CustomShape 1"/>
        <xdr:cNvSpPr/>
      </xdr:nvSpPr>
      <xdr:spPr>
        <a:xfrm>
          <a:off x="8982000" y="6869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40</xdr:row>
      <xdr:rowOff>59400</xdr:rowOff>
    </xdr:from>
    <xdr:to>
      <xdr:col>45</xdr:col>
      <xdr:colOff>177480</xdr:colOff>
      <xdr:row>40</xdr:row>
      <xdr:rowOff>61920</xdr:rowOff>
    </xdr:to>
    <xdr:sp>
      <xdr:nvSpPr>
        <xdr:cNvPr id="3189" name="Line 1"/>
        <xdr:cNvSpPr/>
      </xdr:nvSpPr>
      <xdr:spPr>
        <a:xfrm flipV="1">
          <a:off x="9032760" y="6917400"/>
          <a:ext cx="100296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40</xdr:row>
      <xdr:rowOff>10800</xdr:rowOff>
    </xdr:from>
    <xdr:to>
      <xdr:col>36</xdr:col>
      <xdr:colOff>165240</xdr:colOff>
      <xdr:row>40</xdr:row>
      <xdr:rowOff>111960</xdr:rowOff>
    </xdr:to>
    <xdr:sp>
      <xdr:nvSpPr>
        <xdr:cNvPr id="3190" name="CustomShape 1"/>
        <xdr:cNvSpPr/>
      </xdr:nvSpPr>
      <xdr:spPr>
        <a:xfrm>
          <a:off x="7950600" y="6868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40</xdr:row>
      <xdr:rowOff>61200</xdr:rowOff>
    </xdr:from>
    <xdr:to>
      <xdr:col>41</xdr:col>
      <xdr:colOff>50760</xdr:colOff>
      <xdr:row>40</xdr:row>
      <xdr:rowOff>61920</xdr:rowOff>
    </xdr:to>
    <xdr:sp>
      <xdr:nvSpPr>
        <xdr:cNvPr id="3191" name="Line 1"/>
        <xdr:cNvSpPr/>
      </xdr:nvSpPr>
      <xdr:spPr>
        <a:xfrm>
          <a:off x="8001000" y="6919200"/>
          <a:ext cx="103176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48</xdr:col>
      <xdr:colOff>175680</xdr:colOff>
      <xdr:row>37</xdr:row>
      <xdr:rowOff>125280</xdr:rowOff>
    </xdr:from>
    <xdr:to>
      <xdr:col>51</xdr:col>
      <xdr:colOff>189720</xdr:colOff>
      <xdr:row>39</xdr:row>
      <xdr:rowOff>21240</xdr:rowOff>
    </xdr:to>
    <xdr:sp>
      <xdr:nvSpPr>
        <xdr:cNvPr id="3192" name="CustomShape 1"/>
        <xdr:cNvSpPr/>
      </xdr:nvSpPr>
      <xdr:spPr>
        <a:xfrm>
          <a:off x="10691280" y="6468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34.241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37</xdr:row>
      <xdr:rowOff>169200</xdr:rowOff>
    </xdr:from>
    <xdr:to>
      <xdr:col>47</xdr:col>
      <xdr:colOff>46800</xdr:colOff>
      <xdr:row>39</xdr:row>
      <xdr:rowOff>65160</xdr:rowOff>
    </xdr:to>
    <xdr:sp>
      <xdr:nvSpPr>
        <xdr:cNvPr id="3193" name="CustomShape 1"/>
        <xdr:cNvSpPr/>
      </xdr:nvSpPr>
      <xdr:spPr>
        <a:xfrm>
          <a:off x="9672840" y="6512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96480</xdr:colOff>
      <xdr:row>38</xdr:row>
      <xdr:rowOff>21960</xdr:rowOff>
    </xdr:from>
    <xdr:to>
      <xdr:col>42</xdr:col>
      <xdr:colOff>110520</xdr:colOff>
      <xdr:row>39</xdr:row>
      <xdr:rowOff>89280</xdr:rowOff>
    </xdr:to>
    <xdr:sp>
      <xdr:nvSpPr>
        <xdr:cNvPr id="3194" name="CustomShape 1"/>
        <xdr:cNvSpPr/>
      </xdr:nvSpPr>
      <xdr:spPr>
        <a:xfrm>
          <a:off x="8640360" y="6536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30.110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188280</xdr:colOff>
      <xdr:row>38</xdr:row>
      <xdr:rowOff>4320</xdr:rowOff>
    </xdr:from>
    <xdr:to>
      <xdr:col>37</xdr:col>
      <xdr:colOff>201240</xdr:colOff>
      <xdr:row>39</xdr:row>
      <xdr:rowOff>71640</xdr:rowOff>
    </xdr:to>
    <xdr:sp>
      <xdr:nvSpPr>
        <xdr:cNvPr id="3195" name="CustomShape 1"/>
        <xdr:cNvSpPr/>
      </xdr:nvSpPr>
      <xdr:spPr>
        <a:xfrm>
          <a:off x="7636680" y="6519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31.187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175680</xdr:colOff>
      <xdr:row>40</xdr:row>
      <xdr:rowOff>110880</xdr:rowOff>
    </xdr:from>
    <xdr:to>
      <xdr:col>51</xdr:col>
      <xdr:colOff>189720</xdr:colOff>
      <xdr:row>42</xdr:row>
      <xdr:rowOff>6840</xdr:rowOff>
    </xdr:to>
    <xdr:sp>
      <xdr:nvSpPr>
        <xdr:cNvPr id="3196" name="CustomShape 1"/>
        <xdr:cNvSpPr/>
      </xdr:nvSpPr>
      <xdr:spPr>
        <a:xfrm>
          <a:off x="10691280" y="6968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40</xdr:row>
      <xdr:rowOff>111600</xdr:rowOff>
    </xdr:from>
    <xdr:to>
      <xdr:col>47</xdr:col>
      <xdr:colOff>46800</xdr:colOff>
      <xdr:row>42</xdr:row>
      <xdr:rowOff>7560</xdr:rowOff>
    </xdr:to>
    <xdr:sp>
      <xdr:nvSpPr>
        <xdr:cNvPr id="3197" name="CustomShape 1"/>
        <xdr:cNvSpPr/>
      </xdr:nvSpPr>
      <xdr:spPr>
        <a:xfrm>
          <a:off x="9672840" y="6969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96480</xdr:colOff>
      <xdr:row>40</xdr:row>
      <xdr:rowOff>114120</xdr:rowOff>
    </xdr:from>
    <xdr:to>
      <xdr:col>42</xdr:col>
      <xdr:colOff>110520</xdr:colOff>
      <xdr:row>42</xdr:row>
      <xdr:rowOff>10080</xdr:rowOff>
    </xdr:to>
    <xdr:sp>
      <xdr:nvSpPr>
        <xdr:cNvPr id="3198" name="CustomShape 1"/>
        <xdr:cNvSpPr/>
      </xdr:nvSpPr>
      <xdr:spPr>
        <a:xfrm>
          <a:off x="8640360" y="6972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22.866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188280</xdr:colOff>
      <xdr:row>40</xdr:row>
      <xdr:rowOff>113400</xdr:rowOff>
    </xdr:from>
    <xdr:to>
      <xdr:col>37</xdr:col>
      <xdr:colOff>201240</xdr:colOff>
      <xdr:row>42</xdr:row>
      <xdr:rowOff>9360</xdr:rowOff>
    </xdr:to>
    <xdr:sp>
      <xdr:nvSpPr>
        <xdr:cNvPr id="3199" name="CustomShape 1"/>
        <xdr:cNvSpPr/>
      </xdr:nvSpPr>
      <xdr:spPr>
        <a:xfrm>
          <a:off x="7636680" y="6971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22.897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200"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201"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202"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203"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204"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205"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206"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207"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75240</xdr:rowOff>
    </xdr:to>
    <xdr:sp>
      <xdr:nvSpPr>
        <xdr:cNvPr id="3208" name="CustomShape 1"/>
        <xdr:cNvSpPr/>
      </xdr:nvSpPr>
      <xdr:spPr>
        <a:xfrm>
          <a:off x="78156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3209"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65</xdr:row>
      <xdr:rowOff>153720</xdr:rowOff>
    </xdr:from>
    <xdr:to>
      <xdr:col>3</xdr:col>
      <xdr:colOff>172440</xdr:colOff>
      <xdr:row>67</xdr:row>
      <xdr:rowOff>49680</xdr:rowOff>
    </xdr:to>
    <xdr:sp>
      <xdr:nvSpPr>
        <xdr:cNvPr id="3210" name="CustomShape 1"/>
        <xdr:cNvSpPr/>
      </xdr:nvSpPr>
      <xdr:spPr>
        <a:xfrm>
          <a:off x="28584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64</xdr:row>
      <xdr:rowOff>130320</xdr:rowOff>
    </xdr:from>
    <xdr:to>
      <xdr:col>28</xdr:col>
      <xdr:colOff>114120</xdr:colOff>
      <xdr:row>64</xdr:row>
      <xdr:rowOff>130320</xdr:rowOff>
    </xdr:to>
    <xdr:sp>
      <xdr:nvSpPr>
        <xdr:cNvPr id="3211" name="Line 1"/>
        <xdr:cNvSpPr/>
      </xdr:nvSpPr>
      <xdr:spPr>
        <a:xfrm>
          <a:off x="87624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63</xdr:row>
      <xdr:rowOff>170640</xdr:rowOff>
    </xdr:from>
    <xdr:to>
      <xdr:col>3</xdr:col>
      <xdr:colOff>172440</xdr:colOff>
      <xdr:row>65</xdr:row>
      <xdr:rowOff>65520</xdr:rowOff>
    </xdr:to>
    <xdr:sp>
      <xdr:nvSpPr>
        <xdr:cNvPr id="3212" name="CustomShape 1"/>
        <xdr:cNvSpPr/>
      </xdr:nvSpPr>
      <xdr:spPr>
        <a:xfrm>
          <a:off x="28584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147240</xdr:rowOff>
    </xdr:from>
    <xdr:to>
      <xdr:col>28</xdr:col>
      <xdr:colOff>114120</xdr:colOff>
      <xdr:row>62</xdr:row>
      <xdr:rowOff>147240</xdr:rowOff>
    </xdr:to>
    <xdr:sp>
      <xdr:nvSpPr>
        <xdr:cNvPr id="3213" name="Line 1"/>
        <xdr:cNvSpPr/>
      </xdr:nvSpPr>
      <xdr:spPr>
        <a:xfrm>
          <a:off x="87624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62</xdr:row>
      <xdr:rowOff>15480</xdr:rowOff>
    </xdr:from>
    <xdr:to>
      <xdr:col>3</xdr:col>
      <xdr:colOff>163800</xdr:colOff>
      <xdr:row>63</xdr:row>
      <xdr:rowOff>82800</xdr:rowOff>
    </xdr:to>
    <xdr:sp>
      <xdr:nvSpPr>
        <xdr:cNvPr id="3214" name="CustomShape 1"/>
        <xdr:cNvSpPr/>
      </xdr:nvSpPr>
      <xdr:spPr>
        <a:xfrm>
          <a:off x="358200" y="10645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163080</xdr:rowOff>
    </xdr:from>
    <xdr:to>
      <xdr:col>28</xdr:col>
      <xdr:colOff>114120</xdr:colOff>
      <xdr:row>60</xdr:row>
      <xdr:rowOff>163080</xdr:rowOff>
    </xdr:to>
    <xdr:sp>
      <xdr:nvSpPr>
        <xdr:cNvPr id="3215" name="Line 1"/>
        <xdr:cNvSpPr/>
      </xdr:nvSpPr>
      <xdr:spPr>
        <a:xfrm>
          <a:off x="87624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60</xdr:row>
      <xdr:rowOff>31320</xdr:rowOff>
    </xdr:from>
    <xdr:to>
      <xdr:col>3</xdr:col>
      <xdr:colOff>163800</xdr:colOff>
      <xdr:row>61</xdr:row>
      <xdr:rowOff>98640</xdr:rowOff>
    </xdr:to>
    <xdr:sp>
      <xdr:nvSpPr>
        <xdr:cNvPr id="3216" name="CustomShape 1"/>
        <xdr:cNvSpPr/>
      </xdr:nvSpPr>
      <xdr:spPr>
        <a:xfrm>
          <a:off x="358200" y="10318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59</xdr:row>
      <xdr:rowOff>8280</xdr:rowOff>
    </xdr:from>
    <xdr:to>
      <xdr:col>28</xdr:col>
      <xdr:colOff>114120</xdr:colOff>
      <xdr:row>59</xdr:row>
      <xdr:rowOff>8280</xdr:rowOff>
    </xdr:to>
    <xdr:sp>
      <xdr:nvSpPr>
        <xdr:cNvPr id="3217" name="Line 1"/>
        <xdr:cNvSpPr/>
      </xdr:nvSpPr>
      <xdr:spPr>
        <a:xfrm>
          <a:off x="87624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58</xdr:row>
      <xdr:rowOff>48240</xdr:rowOff>
    </xdr:from>
    <xdr:to>
      <xdr:col>3</xdr:col>
      <xdr:colOff>163800</xdr:colOff>
      <xdr:row>59</xdr:row>
      <xdr:rowOff>115560</xdr:rowOff>
    </xdr:to>
    <xdr:sp>
      <xdr:nvSpPr>
        <xdr:cNvPr id="3218" name="CustomShape 1"/>
        <xdr:cNvSpPr/>
      </xdr:nvSpPr>
      <xdr:spPr>
        <a:xfrm>
          <a:off x="358200" y="99921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24480</xdr:rowOff>
    </xdr:from>
    <xdr:to>
      <xdr:col>28</xdr:col>
      <xdr:colOff>114120</xdr:colOff>
      <xdr:row>57</xdr:row>
      <xdr:rowOff>24480</xdr:rowOff>
    </xdr:to>
    <xdr:sp>
      <xdr:nvSpPr>
        <xdr:cNvPr id="3219" name="Line 1"/>
        <xdr:cNvSpPr/>
      </xdr:nvSpPr>
      <xdr:spPr>
        <a:xfrm>
          <a:off x="87624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56</xdr:row>
      <xdr:rowOff>63720</xdr:rowOff>
    </xdr:from>
    <xdr:to>
      <xdr:col>3</xdr:col>
      <xdr:colOff>163800</xdr:colOff>
      <xdr:row>57</xdr:row>
      <xdr:rowOff>131040</xdr:rowOff>
    </xdr:to>
    <xdr:sp>
      <xdr:nvSpPr>
        <xdr:cNvPr id="3220" name="CustomShape 1"/>
        <xdr:cNvSpPr/>
      </xdr:nvSpPr>
      <xdr:spPr>
        <a:xfrm>
          <a:off x="358200" y="96649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41040</xdr:rowOff>
    </xdr:from>
    <xdr:to>
      <xdr:col>28</xdr:col>
      <xdr:colOff>114120</xdr:colOff>
      <xdr:row>55</xdr:row>
      <xdr:rowOff>41040</xdr:rowOff>
    </xdr:to>
    <xdr:sp>
      <xdr:nvSpPr>
        <xdr:cNvPr id="3221" name="Line 1"/>
        <xdr:cNvSpPr/>
      </xdr:nvSpPr>
      <xdr:spPr>
        <a:xfrm>
          <a:off x="87624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54</xdr:row>
      <xdr:rowOff>81000</xdr:rowOff>
    </xdr:from>
    <xdr:to>
      <xdr:col>3</xdr:col>
      <xdr:colOff>184320</xdr:colOff>
      <xdr:row>55</xdr:row>
      <xdr:rowOff>148320</xdr:rowOff>
    </xdr:to>
    <xdr:sp>
      <xdr:nvSpPr>
        <xdr:cNvPr id="3222" name="CustomShape 1"/>
        <xdr:cNvSpPr/>
      </xdr:nvSpPr>
      <xdr:spPr>
        <a:xfrm>
          <a:off x="458640" y="93391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223"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53</xdr:row>
      <xdr:rowOff>57240</xdr:rowOff>
    </xdr:from>
    <xdr:to>
      <xdr:col>28</xdr:col>
      <xdr:colOff>151920</xdr:colOff>
      <xdr:row>66</xdr:row>
      <xdr:rowOff>114840</xdr:rowOff>
    </xdr:to>
    <xdr:sp>
      <xdr:nvSpPr>
        <xdr:cNvPr id="3224"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55</xdr:row>
      <xdr:rowOff>49320</xdr:rowOff>
    </xdr:from>
    <xdr:to>
      <xdr:col>24</xdr:col>
      <xdr:colOff>62640</xdr:colOff>
      <xdr:row>64</xdr:row>
      <xdr:rowOff>12960</xdr:rowOff>
    </xdr:to>
    <xdr:sp>
      <xdr:nvSpPr>
        <xdr:cNvPr id="3225" name="Line 1"/>
        <xdr:cNvSpPr/>
      </xdr:nvSpPr>
      <xdr:spPr>
        <a:xfrm flipV="1">
          <a:off x="5320440" y="9478800"/>
          <a:ext cx="0" cy="15069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64</xdr:row>
      <xdr:rowOff>27000</xdr:rowOff>
    </xdr:from>
    <xdr:to>
      <xdr:col>26</xdr:col>
      <xdr:colOff>112320</xdr:colOff>
      <xdr:row>65</xdr:row>
      <xdr:rowOff>94320</xdr:rowOff>
    </xdr:to>
    <xdr:sp>
      <xdr:nvSpPr>
        <xdr:cNvPr id="3226" name="CustomShape 1"/>
        <xdr:cNvSpPr/>
      </xdr:nvSpPr>
      <xdr:spPr>
        <a:xfrm>
          <a:off x="5315040" y="109998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64</xdr:row>
      <xdr:rowOff>12960</xdr:rowOff>
    </xdr:from>
    <xdr:to>
      <xdr:col>24</xdr:col>
      <xdr:colOff>152280</xdr:colOff>
      <xdr:row>64</xdr:row>
      <xdr:rowOff>12960</xdr:rowOff>
    </xdr:to>
    <xdr:sp>
      <xdr:nvSpPr>
        <xdr:cNvPr id="3227" name="Line 1"/>
        <xdr:cNvSpPr/>
      </xdr:nvSpPr>
      <xdr:spPr>
        <a:xfrm>
          <a:off x="5203440" y="10985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69120</xdr:colOff>
      <xdr:row>54</xdr:row>
      <xdr:rowOff>6480</xdr:rowOff>
    </xdr:from>
    <xdr:to>
      <xdr:col>26</xdr:col>
      <xdr:colOff>36000</xdr:colOff>
      <xdr:row>55</xdr:row>
      <xdr:rowOff>73800</xdr:rowOff>
    </xdr:to>
    <xdr:sp>
      <xdr:nvSpPr>
        <xdr:cNvPr id="3228" name="CustomShape 1"/>
        <xdr:cNvSpPr/>
      </xdr:nvSpPr>
      <xdr:spPr>
        <a:xfrm>
          <a:off x="5326920" y="926460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55</xdr:row>
      <xdr:rowOff>49320</xdr:rowOff>
    </xdr:from>
    <xdr:to>
      <xdr:col>24</xdr:col>
      <xdr:colOff>152280</xdr:colOff>
      <xdr:row>55</xdr:row>
      <xdr:rowOff>49320</xdr:rowOff>
    </xdr:to>
    <xdr:sp>
      <xdr:nvSpPr>
        <xdr:cNvPr id="3229" name="Line 1"/>
        <xdr:cNvSpPr/>
      </xdr:nvSpPr>
      <xdr:spPr>
        <a:xfrm>
          <a:off x="5203440" y="9478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60</xdr:row>
      <xdr:rowOff>19800</xdr:rowOff>
    </xdr:from>
    <xdr:to>
      <xdr:col>26</xdr:col>
      <xdr:colOff>112320</xdr:colOff>
      <xdr:row>61</xdr:row>
      <xdr:rowOff>87120</xdr:rowOff>
    </xdr:to>
    <xdr:sp>
      <xdr:nvSpPr>
        <xdr:cNvPr id="3230" name="CustomShape 1"/>
        <xdr:cNvSpPr/>
      </xdr:nvSpPr>
      <xdr:spPr>
        <a:xfrm>
          <a:off x="5315040" y="103068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60</xdr:row>
      <xdr:rowOff>158040</xdr:rowOff>
    </xdr:from>
    <xdr:to>
      <xdr:col>24</xdr:col>
      <xdr:colOff>113760</xdr:colOff>
      <xdr:row>61</xdr:row>
      <xdr:rowOff>87840</xdr:rowOff>
    </xdr:to>
    <xdr:sp>
      <xdr:nvSpPr>
        <xdr:cNvPr id="3231" name="CustomShape 1"/>
        <xdr:cNvSpPr/>
      </xdr:nvSpPr>
      <xdr:spPr>
        <a:xfrm>
          <a:off x="5270400" y="10445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60</xdr:row>
      <xdr:rowOff>127080</xdr:rowOff>
    </xdr:from>
    <xdr:to>
      <xdr:col>20</xdr:col>
      <xdr:colOff>38520</xdr:colOff>
      <xdr:row>61</xdr:row>
      <xdr:rowOff>56880</xdr:rowOff>
    </xdr:to>
    <xdr:sp>
      <xdr:nvSpPr>
        <xdr:cNvPr id="3232" name="CustomShape 1"/>
        <xdr:cNvSpPr/>
      </xdr:nvSpPr>
      <xdr:spPr>
        <a:xfrm>
          <a:off x="4289400" y="10414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60</xdr:row>
      <xdr:rowOff>133560</xdr:rowOff>
    </xdr:from>
    <xdr:to>
      <xdr:col>15</xdr:col>
      <xdr:colOff>101160</xdr:colOff>
      <xdr:row>61</xdr:row>
      <xdr:rowOff>63360</xdr:rowOff>
    </xdr:to>
    <xdr:sp>
      <xdr:nvSpPr>
        <xdr:cNvPr id="3233" name="CustomShape 1"/>
        <xdr:cNvSpPr/>
      </xdr:nvSpPr>
      <xdr:spPr>
        <a:xfrm>
          <a:off x="3286080" y="10420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60</xdr:row>
      <xdr:rowOff>127080</xdr:rowOff>
    </xdr:from>
    <xdr:to>
      <xdr:col>10</xdr:col>
      <xdr:colOff>164520</xdr:colOff>
      <xdr:row>61</xdr:row>
      <xdr:rowOff>56880</xdr:rowOff>
    </xdr:to>
    <xdr:sp>
      <xdr:nvSpPr>
        <xdr:cNvPr id="3234" name="CustomShape 1"/>
        <xdr:cNvSpPr/>
      </xdr:nvSpPr>
      <xdr:spPr>
        <a:xfrm>
          <a:off x="2253960" y="10414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60</xdr:row>
      <xdr:rowOff>83160</xdr:rowOff>
    </xdr:from>
    <xdr:to>
      <xdr:col>6</xdr:col>
      <xdr:colOff>37800</xdr:colOff>
      <xdr:row>61</xdr:row>
      <xdr:rowOff>12960</xdr:rowOff>
    </xdr:to>
    <xdr:sp>
      <xdr:nvSpPr>
        <xdr:cNvPr id="3235" name="CustomShape 1"/>
        <xdr:cNvSpPr/>
      </xdr:nvSpPr>
      <xdr:spPr>
        <a:xfrm>
          <a:off x="1222920" y="103701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3236"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3237"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3238"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3239"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3240"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61</xdr:row>
      <xdr:rowOff>0</xdr:rowOff>
    </xdr:from>
    <xdr:to>
      <xdr:col>24</xdr:col>
      <xdr:colOff>113760</xdr:colOff>
      <xdr:row>61</xdr:row>
      <xdr:rowOff>101160</xdr:rowOff>
    </xdr:to>
    <xdr:sp>
      <xdr:nvSpPr>
        <xdr:cNvPr id="3241" name="CustomShape 1"/>
        <xdr:cNvSpPr/>
      </xdr:nvSpPr>
      <xdr:spPr>
        <a:xfrm>
          <a:off x="5270400" y="10458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60</xdr:row>
      <xdr:rowOff>159840</xdr:rowOff>
    </xdr:from>
    <xdr:to>
      <xdr:col>26</xdr:col>
      <xdr:colOff>112320</xdr:colOff>
      <xdr:row>62</xdr:row>
      <xdr:rowOff>55800</xdr:rowOff>
    </xdr:to>
    <xdr:sp>
      <xdr:nvSpPr>
        <xdr:cNvPr id="3242" name="CustomShape 1"/>
        <xdr:cNvSpPr/>
      </xdr:nvSpPr>
      <xdr:spPr>
        <a:xfrm>
          <a:off x="5315040" y="104468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61</xdr:row>
      <xdr:rowOff>40680</xdr:rowOff>
    </xdr:from>
    <xdr:to>
      <xdr:col>20</xdr:col>
      <xdr:colOff>38520</xdr:colOff>
      <xdr:row>61</xdr:row>
      <xdr:rowOff>141840</xdr:rowOff>
    </xdr:to>
    <xdr:sp>
      <xdr:nvSpPr>
        <xdr:cNvPr id="3243" name="CustomShape 1"/>
        <xdr:cNvSpPr/>
      </xdr:nvSpPr>
      <xdr:spPr>
        <a:xfrm>
          <a:off x="4289400" y="104990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61</xdr:row>
      <xdr:rowOff>50400</xdr:rowOff>
    </xdr:from>
    <xdr:to>
      <xdr:col>24</xdr:col>
      <xdr:colOff>63360</xdr:colOff>
      <xdr:row>61</xdr:row>
      <xdr:rowOff>91440</xdr:rowOff>
    </xdr:to>
    <xdr:sp>
      <xdr:nvSpPr>
        <xdr:cNvPr id="3244" name="Line 1"/>
        <xdr:cNvSpPr/>
      </xdr:nvSpPr>
      <xdr:spPr>
        <a:xfrm flipV="1">
          <a:off x="4339800" y="10508760"/>
          <a:ext cx="981360" cy="410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61</xdr:row>
      <xdr:rowOff>14400</xdr:rowOff>
    </xdr:from>
    <xdr:to>
      <xdr:col>15</xdr:col>
      <xdr:colOff>101160</xdr:colOff>
      <xdr:row>61</xdr:row>
      <xdr:rowOff>115560</xdr:rowOff>
    </xdr:to>
    <xdr:sp>
      <xdr:nvSpPr>
        <xdr:cNvPr id="3245" name="CustomShape 1"/>
        <xdr:cNvSpPr/>
      </xdr:nvSpPr>
      <xdr:spPr>
        <a:xfrm>
          <a:off x="3286080" y="10472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61</xdr:row>
      <xdr:rowOff>65160</xdr:rowOff>
    </xdr:from>
    <xdr:to>
      <xdr:col>19</xdr:col>
      <xdr:colOff>177480</xdr:colOff>
      <xdr:row>61</xdr:row>
      <xdr:rowOff>91440</xdr:rowOff>
    </xdr:to>
    <xdr:sp>
      <xdr:nvSpPr>
        <xdr:cNvPr id="3246" name="Line 1"/>
        <xdr:cNvSpPr/>
      </xdr:nvSpPr>
      <xdr:spPr>
        <a:xfrm>
          <a:off x="3336840" y="10523520"/>
          <a:ext cx="100296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60</xdr:row>
      <xdr:rowOff>156600</xdr:rowOff>
    </xdr:from>
    <xdr:to>
      <xdr:col>10</xdr:col>
      <xdr:colOff>164520</xdr:colOff>
      <xdr:row>61</xdr:row>
      <xdr:rowOff>86400</xdr:rowOff>
    </xdr:to>
    <xdr:sp>
      <xdr:nvSpPr>
        <xdr:cNvPr id="3247" name="CustomShape 1"/>
        <xdr:cNvSpPr/>
      </xdr:nvSpPr>
      <xdr:spPr>
        <a:xfrm>
          <a:off x="2253960" y="10443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61</xdr:row>
      <xdr:rowOff>35640</xdr:rowOff>
    </xdr:from>
    <xdr:to>
      <xdr:col>15</xdr:col>
      <xdr:colOff>50760</xdr:colOff>
      <xdr:row>61</xdr:row>
      <xdr:rowOff>65160</xdr:rowOff>
    </xdr:to>
    <xdr:sp>
      <xdr:nvSpPr>
        <xdr:cNvPr id="3248" name="Line 1"/>
        <xdr:cNvSpPr/>
      </xdr:nvSpPr>
      <xdr:spPr>
        <a:xfrm>
          <a:off x="2304720" y="10494000"/>
          <a:ext cx="1032120" cy="2952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60</xdr:row>
      <xdr:rowOff>128880</xdr:rowOff>
    </xdr:from>
    <xdr:to>
      <xdr:col>6</xdr:col>
      <xdr:colOff>37800</xdr:colOff>
      <xdr:row>61</xdr:row>
      <xdr:rowOff>58680</xdr:rowOff>
    </xdr:to>
    <xdr:sp>
      <xdr:nvSpPr>
        <xdr:cNvPr id="3249" name="CustomShape 1"/>
        <xdr:cNvSpPr/>
      </xdr:nvSpPr>
      <xdr:spPr>
        <a:xfrm>
          <a:off x="1222920" y="10415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61</xdr:row>
      <xdr:rowOff>7920</xdr:rowOff>
    </xdr:from>
    <xdr:to>
      <xdr:col>10</xdr:col>
      <xdr:colOff>114120</xdr:colOff>
      <xdr:row>61</xdr:row>
      <xdr:rowOff>35640</xdr:rowOff>
    </xdr:to>
    <xdr:sp>
      <xdr:nvSpPr>
        <xdr:cNvPr id="3250" name="Line 1"/>
        <xdr:cNvSpPr/>
      </xdr:nvSpPr>
      <xdr:spPr>
        <a:xfrm>
          <a:off x="1272960" y="10466280"/>
          <a:ext cx="103176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59</xdr:row>
      <xdr:rowOff>84600</xdr:rowOff>
    </xdr:from>
    <xdr:to>
      <xdr:col>20</xdr:col>
      <xdr:colOff>164520</xdr:colOff>
      <xdr:row>60</xdr:row>
      <xdr:rowOff>150840</xdr:rowOff>
    </xdr:to>
    <xdr:sp>
      <xdr:nvSpPr>
        <xdr:cNvPr id="3251" name="CustomShape 1"/>
        <xdr:cNvSpPr/>
      </xdr:nvSpPr>
      <xdr:spPr>
        <a:xfrm>
          <a:off x="4052520" y="10199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59</xdr:row>
      <xdr:rowOff>91080</xdr:rowOff>
    </xdr:from>
    <xdr:to>
      <xdr:col>16</xdr:col>
      <xdr:colOff>50400</xdr:colOff>
      <xdr:row>60</xdr:row>
      <xdr:rowOff>157320</xdr:rowOff>
    </xdr:to>
    <xdr:sp>
      <xdr:nvSpPr>
        <xdr:cNvPr id="3252" name="CustomShape 1"/>
        <xdr:cNvSpPr/>
      </xdr:nvSpPr>
      <xdr:spPr>
        <a:xfrm>
          <a:off x="3061440" y="102063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59</xdr:row>
      <xdr:rowOff>84600</xdr:rowOff>
    </xdr:from>
    <xdr:to>
      <xdr:col>11</xdr:col>
      <xdr:colOff>113760</xdr:colOff>
      <xdr:row>60</xdr:row>
      <xdr:rowOff>150840</xdr:rowOff>
    </xdr:to>
    <xdr:sp>
      <xdr:nvSpPr>
        <xdr:cNvPr id="3253" name="CustomShape 1"/>
        <xdr:cNvSpPr/>
      </xdr:nvSpPr>
      <xdr:spPr>
        <a:xfrm>
          <a:off x="2030040" y="10199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59</xdr:row>
      <xdr:rowOff>40680</xdr:rowOff>
    </xdr:from>
    <xdr:to>
      <xdr:col>6</xdr:col>
      <xdr:colOff>176400</xdr:colOff>
      <xdr:row>60</xdr:row>
      <xdr:rowOff>106920</xdr:rowOff>
    </xdr:to>
    <xdr:sp>
      <xdr:nvSpPr>
        <xdr:cNvPr id="3254" name="CustomShape 1"/>
        <xdr:cNvSpPr/>
      </xdr:nvSpPr>
      <xdr:spPr>
        <a:xfrm>
          <a:off x="997560" y="101559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61</xdr:row>
      <xdr:rowOff>143280</xdr:rowOff>
    </xdr:from>
    <xdr:to>
      <xdr:col>20</xdr:col>
      <xdr:colOff>164520</xdr:colOff>
      <xdr:row>63</xdr:row>
      <xdr:rowOff>39240</xdr:rowOff>
    </xdr:to>
    <xdr:sp>
      <xdr:nvSpPr>
        <xdr:cNvPr id="3255" name="CustomShape 1"/>
        <xdr:cNvSpPr/>
      </xdr:nvSpPr>
      <xdr:spPr>
        <a:xfrm>
          <a:off x="4052520" y="106016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61</xdr:row>
      <xdr:rowOff>117360</xdr:rowOff>
    </xdr:from>
    <xdr:to>
      <xdr:col>16</xdr:col>
      <xdr:colOff>50400</xdr:colOff>
      <xdr:row>63</xdr:row>
      <xdr:rowOff>13320</xdr:rowOff>
    </xdr:to>
    <xdr:sp>
      <xdr:nvSpPr>
        <xdr:cNvPr id="3256" name="CustomShape 1"/>
        <xdr:cNvSpPr/>
      </xdr:nvSpPr>
      <xdr:spPr>
        <a:xfrm>
          <a:off x="3061440" y="1057572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61</xdr:row>
      <xdr:rowOff>87840</xdr:rowOff>
    </xdr:from>
    <xdr:to>
      <xdr:col>11</xdr:col>
      <xdr:colOff>113760</xdr:colOff>
      <xdr:row>62</xdr:row>
      <xdr:rowOff>155160</xdr:rowOff>
    </xdr:to>
    <xdr:sp>
      <xdr:nvSpPr>
        <xdr:cNvPr id="3257" name="CustomShape 1"/>
        <xdr:cNvSpPr/>
      </xdr:nvSpPr>
      <xdr:spPr>
        <a:xfrm>
          <a:off x="2030040" y="10546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61</xdr:row>
      <xdr:rowOff>60120</xdr:rowOff>
    </xdr:from>
    <xdr:to>
      <xdr:col>6</xdr:col>
      <xdr:colOff>176400</xdr:colOff>
      <xdr:row>62</xdr:row>
      <xdr:rowOff>127440</xdr:rowOff>
    </xdr:to>
    <xdr:sp>
      <xdr:nvSpPr>
        <xdr:cNvPr id="3258" name="CustomShape 1"/>
        <xdr:cNvSpPr/>
      </xdr:nvSpPr>
      <xdr:spPr>
        <a:xfrm>
          <a:off x="997560" y="10518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259"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260"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261"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262"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263"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158,768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264"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3265"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235,703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266"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75240</xdr:rowOff>
    </xdr:to>
    <xdr:sp>
      <xdr:nvSpPr>
        <xdr:cNvPr id="3267" name="CustomShape 1"/>
        <xdr:cNvSpPr/>
      </xdr:nvSpPr>
      <xdr:spPr>
        <a:xfrm>
          <a:off x="750852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3268"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0</xdr:rowOff>
    </xdr:from>
    <xdr:to>
      <xdr:col>59</xdr:col>
      <xdr:colOff>51120</xdr:colOff>
      <xdr:row>64</xdr:row>
      <xdr:rowOff>0</xdr:rowOff>
    </xdr:to>
    <xdr:sp>
      <xdr:nvSpPr>
        <xdr:cNvPr id="3269" name="Line 1"/>
        <xdr:cNvSpPr/>
      </xdr:nvSpPr>
      <xdr:spPr>
        <a:xfrm>
          <a:off x="7575120" y="1097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63</xdr:row>
      <xdr:rowOff>39960</xdr:rowOff>
    </xdr:from>
    <xdr:to>
      <xdr:col>34</xdr:col>
      <xdr:colOff>104760</xdr:colOff>
      <xdr:row>64</xdr:row>
      <xdr:rowOff>106200</xdr:rowOff>
    </xdr:to>
    <xdr:sp>
      <xdr:nvSpPr>
        <xdr:cNvPr id="3270" name="CustomShape 1"/>
        <xdr:cNvSpPr/>
      </xdr:nvSpPr>
      <xdr:spPr>
        <a:xfrm>
          <a:off x="7292520" y="1084104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56880</xdr:rowOff>
    </xdr:from>
    <xdr:to>
      <xdr:col>59</xdr:col>
      <xdr:colOff>51120</xdr:colOff>
      <xdr:row>61</xdr:row>
      <xdr:rowOff>56880</xdr:rowOff>
    </xdr:to>
    <xdr:sp>
      <xdr:nvSpPr>
        <xdr:cNvPr id="3271" name="Line 1"/>
        <xdr:cNvSpPr/>
      </xdr:nvSpPr>
      <xdr:spPr>
        <a:xfrm>
          <a:off x="7575120" y="10515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60</xdr:row>
      <xdr:rowOff>96480</xdr:rowOff>
    </xdr:from>
    <xdr:to>
      <xdr:col>34</xdr:col>
      <xdr:colOff>111600</xdr:colOff>
      <xdr:row>61</xdr:row>
      <xdr:rowOff>163800</xdr:rowOff>
    </xdr:to>
    <xdr:sp>
      <xdr:nvSpPr>
        <xdr:cNvPr id="3272" name="CustomShape 1"/>
        <xdr:cNvSpPr/>
      </xdr:nvSpPr>
      <xdr:spPr>
        <a:xfrm>
          <a:off x="6733440" y="10383480"/>
          <a:ext cx="8265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58</xdr:row>
      <xdr:rowOff>114480</xdr:rowOff>
    </xdr:from>
    <xdr:to>
      <xdr:col>59</xdr:col>
      <xdr:colOff>51120</xdr:colOff>
      <xdr:row>58</xdr:row>
      <xdr:rowOff>114480</xdr:rowOff>
    </xdr:to>
    <xdr:sp>
      <xdr:nvSpPr>
        <xdr:cNvPr id="3273" name="Line 1"/>
        <xdr:cNvSpPr/>
      </xdr:nvSpPr>
      <xdr:spPr>
        <a:xfrm>
          <a:off x="7575120" y="10058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57</xdr:row>
      <xdr:rowOff>153720</xdr:rowOff>
    </xdr:from>
    <xdr:to>
      <xdr:col>34</xdr:col>
      <xdr:colOff>111600</xdr:colOff>
      <xdr:row>59</xdr:row>
      <xdr:rowOff>49680</xdr:rowOff>
    </xdr:to>
    <xdr:sp>
      <xdr:nvSpPr>
        <xdr:cNvPr id="3274" name="CustomShape 1"/>
        <xdr:cNvSpPr/>
      </xdr:nvSpPr>
      <xdr:spPr>
        <a:xfrm>
          <a:off x="6733440" y="9926280"/>
          <a:ext cx="8265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56</xdr:row>
      <xdr:rowOff>0</xdr:rowOff>
    </xdr:from>
    <xdr:to>
      <xdr:col>59</xdr:col>
      <xdr:colOff>51120</xdr:colOff>
      <xdr:row>56</xdr:row>
      <xdr:rowOff>0</xdr:rowOff>
    </xdr:to>
    <xdr:sp>
      <xdr:nvSpPr>
        <xdr:cNvPr id="3275" name="Line 1"/>
        <xdr:cNvSpPr/>
      </xdr:nvSpPr>
      <xdr:spPr>
        <a:xfrm>
          <a:off x="7575120" y="9601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55</xdr:row>
      <xdr:rowOff>39960</xdr:rowOff>
    </xdr:from>
    <xdr:to>
      <xdr:col>34</xdr:col>
      <xdr:colOff>111600</xdr:colOff>
      <xdr:row>56</xdr:row>
      <xdr:rowOff>106200</xdr:rowOff>
    </xdr:to>
    <xdr:sp>
      <xdr:nvSpPr>
        <xdr:cNvPr id="3276" name="CustomShape 1"/>
        <xdr:cNvSpPr/>
      </xdr:nvSpPr>
      <xdr:spPr>
        <a:xfrm>
          <a:off x="6733440" y="946944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3277"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52</xdr:row>
      <xdr:rowOff>96480</xdr:rowOff>
    </xdr:from>
    <xdr:to>
      <xdr:col>34</xdr:col>
      <xdr:colOff>111600</xdr:colOff>
      <xdr:row>53</xdr:row>
      <xdr:rowOff>163800</xdr:rowOff>
    </xdr:to>
    <xdr:sp>
      <xdr:nvSpPr>
        <xdr:cNvPr id="3278" name="CustomShape 1"/>
        <xdr:cNvSpPr/>
      </xdr:nvSpPr>
      <xdr:spPr>
        <a:xfrm>
          <a:off x="6733440" y="9011880"/>
          <a:ext cx="8265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279"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55</xdr:row>
      <xdr:rowOff>138600</xdr:rowOff>
    </xdr:from>
    <xdr:to>
      <xdr:col>54</xdr:col>
      <xdr:colOff>189720</xdr:colOff>
      <xdr:row>63</xdr:row>
      <xdr:rowOff>165960</xdr:rowOff>
    </xdr:to>
    <xdr:sp>
      <xdr:nvSpPr>
        <xdr:cNvPr id="3280" name="Line 1"/>
        <xdr:cNvSpPr/>
      </xdr:nvSpPr>
      <xdr:spPr>
        <a:xfrm flipV="1">
          <a:off x="12019680" y="9568080"/>
          <a:ext cx="0" cy="13989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189000</xdr:colOff>
      <xdr:row>64</xdr:row>
      <xdr:rowOff>7920</xdr:rowOff>
    </xdr:from>
    <xdr:to>
      <xdr:col>57</xdr:col>
      <xdr:colOff>203040</xdr:colOff>
      <xdr:row>65</xdr:row>
      <xdr:rowOff>75240</xdr:rowOff>
    </xdr:to>
    <xdr:sp>
      <xdr:nvSpPr>
        <xdr:cNvPr id="3281" name="CustomShape 1"/>
        <xdr:cNvSpPr/>
      </xdr:nvSpPr>
      <xdr:spPr>
        <a:xfrm>
          <a:off x="12018960" y="10980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63</xdr:row>
      <xdr:rowOff>165960</xdr:rowOff>
    </xdr:from>
    <xdr:to>
      <xdr:col>55</xdr:col>
      <xdr:colOff>88920</xdr:colOff>
      <xdr:row>63</xdr:row>
      <xdr:rowOff>165960</xdr:rowOff>
    </xdr:to>
    <xdr:sp>
      <xdr:nvSpPr>
        <xdr:cNvPr id="3282" name="Line 1"/>
        <xdr:cNvSpPr/>
      </xdr:nvSpPr>
      <xdr:spPr>
        <a:xfrm>
          <a:off x="11931480" y="10967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154440</xdr:colOff>
      <xdr:row>54</xdr:row>
      <xdr:rowOff>96120</xdr:rowOff>
    </xdr:from>
    <xdr:to>
      <xdr:col>58</xdr:col>
      <xdr:colOff>173520</xdr:colOff>
      <xdr:row>55</xdr:row>
      <xdr:rowOff>163440</xdr:rowOff>
    </xdr:to>
    <xdr:sp>
      <xdr:nvSpPr>
        <xdr:cNvPr id="3283" name="CustomShape 1"/>
        <xdr:cNvSpPr/>
      </xdr:nvSpPr>
      <xdr:spPr>
        <a:xfrm>
          <a:off x="11984400" y="9354240"/>
          <a:ext cx="895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3,071,924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55</xdr:row>
      <xdr:rowOff>138600</xdr:rowOff>
    </xdr:from>
    <xdr:to>
      <xdr:col>55</xdr:col>
      <xdr:colOff>88920</xdr:colOff>
      <xdr:row>55</xdr:row>
      <xdr:rowOff>138600</xdr:rowOff>
    </xdr:to>
    <xdr:sp>
      <xdr:nvSpPr>
        <xdr:cNvPr id="3284" name="Line 1"/>
        <xdr:cNvSpPr/>
      </xdr:nvSpPr>
      <xdr:spPr>
        <a:xfrm>
          <a:off x="11931480" y="9568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61</xdr:row>
      <xdr:rowOff>46800</xdr:rowOff>
    </xdr:from>
    <xdr:to>
      <xdr:col>58</xdr:col>
      <xdr:colOff>59760</xdr:colOff>
      <xdr:row>62</xdr:row>
      <xdr:rowOff>114120</xdr:rowOff>
    </xdr:to>
    <xdr:sp>
      <xdr:nvSpPr>
        <xdr:cNvPr id="3285" name="CustomShape 1"/>
        <xdr:cNvSpPr/>
      </xdr:nvSpPr>
      <xdr:spPr>
        <a:xfrm>
          <a:off x="12007080" y="105051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608,742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62</xdr:row>
      <xdr:rowOff>14400</xdr:rowOff>
    </xdr:from>
    <xdr:to>
      <xdr:col>55</xdr:col>
      <xdr:colOff>51120</xdr:colOff>
      <xdr:row>62</xdr:row>
      <xdr:rowOff>115560</xdr:rowOff>
    </xdr:to>
    <xdr:sp>
      <xdr:nvSpPr>
        <xdr:cNvPr id="3286" name="CustomShape 1"/>
        <xdr:cNvSpPr/>
      </xdr:nvSpPr>
      <xdr:spPr>
        <a:xfrm>
          <a:off x="11969640" y="10644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62</xdr:row>
      <xdr:rowOff>24840</xdr:rowOff>
    </xdr:from>
    <xdr:to>
      <xdr:col>50</xdr:col>
      <xdr:colOff>164520</xdr:colOff>
      <xdr:row>62</xdr:row>
      <xdr:rowOff>126000</xdr:rowOff>
    </xdr:to>
    <xdr:sp>
      <xdr:nvSpPr>
        <xdr:cNvPr id="3287" name="CustomShape 1"/>
        <xdr:cNvSpPr/>
      </xdr:nvSpPr>
      <xdr:spPr>
        <a:xfrm>
          <a:off x="11017080" y="10654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62</xdr:row>
      <xdr:rowOff>47520</xdr:rowOff>
    </xdr:from>
    <xdr:to>
      <xdr:col>46</xdr:col>
      <xdr:colOff>38520</xdr:colOff>
      <xdr:row>62</xdr:row>
      <xdr:rowOff>148680</xdr:rowOff>
    </xdr:to>
    <xdr:sp>
      <xdr:nvSpPr>
        <xdr:cNvPr id="3288" name="CustomShape 1"/>
        <xdr:cNvSpPr/>
      </xdr:nvSpPr>
      <xdr:spPr>
        <a:xfrm>
          <a:off x="9985320" y="10677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62</xdr:row>
      <xdr:rowOff>79200</xdr:rowOff>
    </xdr:from>
    <xdr:to>
      <xdr:col>41</xdr:col>
      <xdr:colOff>101160</xdr:colOff>
      <xdr:row>63</xdr:row>
      <xdr:rowOff>9000</xdr:rowOff>
    </xdr:to>
    <xdr:sp>
      <xdr:nvSpPr>
        <xdr:cNvPr id="3289" name="CustomShape 1"/>
        <xdr:cNvSpPr/>
      </xdr:nvSpPr>
      <xdr:spPr>
        <a:xfrm>
          <a:off x="8982000" y="10708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62</xdr:row>
      <xdr:rowOff>44280</xdr:rowOff>
    </xdr:from>
    <xdr:to>
      <xdr:col>36</xdr:col>
      <xdr:colOff>165240</xdr:colOff>
      <xdr:row>62</xdr:row>
      <xdr:rowOff>145440</xdr:rowOff>
    </xdr:to>
    <xdr:sp>
      <xdr:nvSpPr>
        <xdr:cNvPr id="3290" name="CustomShape 1"/>
        <xdr:cNvSpPr/>
      </xdr:nvSpPr>
      <xdr:spPr>
        <a:xfrm>
          <a:off x="7950600" y="10674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66</xdr:row>
      <xdr:rowOff>122400</xdr:rowOff>
    </xdr:from>
    <xdr:to>
      <xdr:col>57</xdr:col>
      <xdr:colOff>105480</xdr:colOff>
      <xdr:row>68</xdr:row>
      <xdr:rowOff>17280</xdr:rowOff>
    </xdr:to>
    <xdr:sp>
      <xdr:nvSpPr>
        <xdr:cNvPr id="3291"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3292"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3293"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3294"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3295"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62</xdr:row>
      <xdr:rowOff>120960</xdr:rowOff>
    </xdr:from>
    <xdr:to>
      <xdr:col>55</xdr:col>
      <xdr:colOff>51120</xdr:colOff>
      <xdr:row>63</xdr:row>
      <xdr:rowOff>50760</xdr:rowOff>
    </xdr:to>
    <xdr:sp>
      <xdr:nvSpPr>
        <xdr:cNvPr id="3296" name="CustomShape 1"/>
        <xdr:cNvSpPr/>
      </xdr:nvSpPr>
      <xdr:spPr>
        <a:xfrm>
          <a:off x="11969640" y="10750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177120</xdr:colOff>
      <xdr:row>62</xdr:row>
      <xdr:rowOff>109440</xdr:rowOff>
    </xdr:from>
    <xdr:to>
      <xdr:col>58</xdr:col>
      <xdr:colOff>59760</xdr:colOff>
      <xdr:row>64</xdr:row>
      <xdr:rowOff>4320</xdr:rowOff>
    </xdr:to>
    <xdr:sp>
      <xdr:nvSpPr>
        <xdr:cNvPr id="3297" name="CustomShape 1"/>
        <xdr:cNvSpPr/>
      </xdr:nvSpPr>
      <xdr:spPr>
        <a:xfrm>
          <a:off x="12007080" y="1073916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375,911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62</xdr:row>
      <xdr:rowOff>131400</xdr:rowOff>
    </xdr:from>
    <xdr:to>
      <xdr:col>50</xdr:col>
      <xdr:colOff>164520</xdr:colOff>
      <xdr:row>63</xdr:row>
      <xdr:rowOff>61200</xdr:rowOff>
    </xdr:to>
    <xdr:sp>
      <xdr:nvSpPr>
        <xdr:cNvPr id="3298" name="CustomShape 1"/>
        <xdr:cNvSpPr/>
      </xdr:nvSpPr>
      <xdr:spPr>
        <a:xfrm>
          <a:off x="11017080" y="10761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63</xdr:row>
      <xdr:rowOff>0</xdr:rowOff>
    </xdr:from>
    <xdr:to>
      <xdr:col>54</xdr:col>
      <xdr:colOff>218880</xdr:colOff>
      <xdr:row>63</xdr:row>
      <xdr:rowOff>10440</xdr:rowOff>
    </xdr:to>
    <xdr:sp>
      <xdr:nvSpPr>
        <xdr:cNvPr id="3299" name="Line 1"/>
        <xdr:cNvSpPr/>
      </xdr:nvSpPr>
      <xdr:spPr>
        <a:xfrm flipV="1">
          <a:off x="11067840" y="10801080"/>
          <a:ext cx="981000" cy="104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62</xdr:row>
      <xdr:rowOff>131760</xdr:rowOff>
    </xdr:from>
    <xdr:to>
      <xdr:col>46</xdr:col>
      <xdr:colOff>38520</xdr:colOff>
      <xdr:row>63</xdr:row>
      <xdr:rowOff>61560</xdr:rowOff>
    </xdr:to>
    <xdr:sp>
      <xdr:nvSpPr>
        <xdr:cNvPr id="3300" name="CustomShape 1"/>
        <xdr:cNvSpPr/>
      </xdr:nvSpPr>
      <xdr:spPr>
        <a:xfrm>
          <a:off x="9985320" y="10761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63</xdr:row>
      <xdr:rowOff>10440</xdr:rowOff>
    </xdr:from>
    <xdr:to>
      <xdr:col>50</xdr:col>
      <xdr:colOff>114120</xdr:colOff>
      <xdr:row>63</xdr:row>
      <xdr:rowOff>10800</xdr:rowOff>
    </xdr:to>
    <xdr:sp>
      <xdr:nvSpPr>
        <xdr:cNvPr id="3301" name="Line 1"/>
        <xdr:cNvSpPr/>
      </xdr:nvSpPr>
      <xdr:spPr>
        <a:xfrm flipV="1">
          <a:off x="10035720" y="10811520"/>
          <a:ext cx="103212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62</xdr:row>
      <xdr:rowOff>131760</xdr:rowOff>
    </xdr:from>
    <xdr:to>
      <xdr:col>41</xdr:col>
      <xdr:colOff>101160</xdr:colOff>
      <xdr:row>63</xdr:row>
      <xdr:rowOff>61560</xdr:rowOff>
    </xdr:to>
    <xdr:sp>
      <xdr:nvSpPr>
        <xdr:cNvPr id="3302" name="CustomShape 1"/>
        <xdr:cNvSpPr/>
      </xdr:nvSpPr>
      <xdr:spPr>
        <a:xfrm>
          <a:off x="8982000" y="10761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63</xdr:row>
      <xdr:rowOff>10800</xdr:rowOff>
    </xdr:from>
    <xdr:to>
      <xdr:col>45</xdr:col>
      <xdr:colOff>177480</xdr:colOff>
      <xdr:row>63</xdr:row>
      <xdr:rowOff>10800</xdr:rowOff>
    </xdr:to>
    <xdr:sp>
      <xdr:nvSpPr>
        <xdr:cNvPr id="3303" name="Line 1"/>
        <xdr:cNvSpPr/>
      </xdr:nvSpPr>
      <xdr:spPr>
        <a:xfrm>
          <a:off x="9032760" y="108118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62</xdr:row>
      <xdr:rowOff>131760</xdr:rowOff>
    </xdr:from>
    <xdr:to>
      <xdr:col>36</xdr:col>
      <xdr:colOff>165240</xdr:colOff>
      <xdr:row>63</xdr:row>
      <xdr:rowOff>61560</xdr:rowOff>
    </xdr:to>
    <xdr:sp>
      <xdr:nvSpPr>
        <xdr:cNvPr id="3304" name="CustomShape 1"/>
        <xdr:cNvSpPr/>
      </xdr:nvSpPr>
      <xdr:spPr>
        <a:xfrm>
          <a:off x="7950600" y="10761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63</xdr:row>
      <xdr:rowOff>10440</xdr:rowOff>
    </xdr:from>
    <xdr:to>
      <xdr:col>41</xdr:col>
      <xdr:colOff>50760</xdr:colOff>
      <xdr:row>63</xdr:row>
      <xdr:rowOff>10800</xdr:rowOff>
    </xdr:to>
    <xdr:sp>
      <xdr:nvSpPr>
        <xdr:cNvPr id="3305" name="Line 1"/>
        <xdr:cNvSpPr/>
      </xdr:nvSpPr>
      <xdr:spPr>
        <a:xfrm>
          <a:off x="8001000" y="1081152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48</xdr:col>
      <xdr:colOff>103320</xdr:colOff>
      <xdr:row>60</xdr:row>
      <xdr:rowOff>152280</xdr:rowOff>
    </xdr:from>
    <xdr:to>
      <xdr:col>51</xdr:col>
      <xdr:colOff>205920</xdr:colOff>
      <xdr:row>62</xdr:row>
      <xdr:rowOff>48240</xdr:rowOff>
    </xdr:to>
    <xdr:sp>
      <xdr:nvSpPr>
        <xdr:cNvPr id="3306" name="CustomShape 1"/>
        <xdr:cNvSpPr/>
      </xdr:nvSpPr>
      <xdr:spPr>
        <a:xfrm>
          <a:off x="10618920" y="104392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585,916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207720</xdr:colOff>
      <xdr:row>61</xdr:row>
      <xdr:rowOff>3600</xdr:rowOff>
    </xdr:from>
    <xdr:to>
      <xdr:col>47</xdr:col>
      <xdr:colOff>90360</xdr:colOff>
      <xdr:row>62</xdr:row>
      <xdr:rowOff>70920</xdr:rowOff>
    </xdr:to>
    <xdr:sp>
      <xdr:nvSpPr>
        <xdr:cNvPr id="3307" name="CustomShape 1"/>
        <xdr:cNvSpPr/>
      </xdr:nvSpPr>
      <xdr:spPr>
        <a:xfrm>
          <a:off x="9627840" y="104619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536,664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52200</xdr:colOff>
      <xdr:row>61</xdr:row>
      <xdr:rowOff>34920</xdr:rowOff>
    </xdr:from>
    <xdr:to>
      <xdr:col>42</xdr:col>
      <xdr:colOff>154800</xdr:colOff>
      <xdr:row>62</xdr:row>
      <xdr:rowOff>102240</xdr:rowOff>
    </xdr:to>
    <xdr:sp>
      <xdr:nvSpPr>
        <xdr:cNvPr id="3308" name="CustomShape 1"/>
        <xdr:cNvSpPr/>
      </xdr:nvSpPr>
      <xdr:spPr>
        <a:xfrm>
          <a:off x="8596080" y="104932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467,574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144360</xdr:colOff>
      <xdr:row>61</xdr:row>
      <xdr:rowOff>360</xdr:rowOff>
    </xdr:from>
    <xdr:to>
      <xdr:col>38</xdr:col>
      <xdr:colOff>27720</xdr:colOff>
      <xdr:row>62</xdr:row>
      <xdr:rowOff>67680</xdr:rowOff>
    </xdr:to>
    <xdr:sp>
      <xdr:nvSpPr>
        <xdr:cNvPr id="3309" name="CustomShape 1"/>
        <xdr:cNvSpPr/>
      </xdr:nvSpPr>
      <xdr:spPr>
        <a:xfrm>
          <a:off x="7592760" y="104587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543,728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103320</xdr:colOff>
      <xdr:row>63</xdr:row>
      <xdr:rowOff>63000</xdr:rowOff>
    </xdr:from>
    <xdr:to>
      <xdr:col>51</xdr:col>
      <xdr:colOff>205920</xdr:colOff>
      <xdr:row>64</xdr:row>
      <xdr:rowOff>129240</xdr:rowOff>
    </xdr:to>
    <xdr:sp>
      <xdr:nvSpPr>
        <xdr:cNvPr id="3310" name="CustomShape 1"/>
        <xdr:cNvSpPr/>
      </xdr:nvSpPr>
      <xdr:spPr>
        <a:xfrm>
          <a:off x="10618920" y="108640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352,831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207720</xdr:colOff>
      <xdr:row>63</xdr:row>
      <xdr:rowOff>63360</xdr:rowOff>
    </xdr:from>
    <xdr:to>
      <xdr:col>47</xdr:col>
      <xdr:colOff>90360</xdr:colOff>
      <xdr:row>64</xdr:row>
      <xdr:rowOff>129600</xdr:rowOff>
    </xdr:to>
    <xdr:sp>
      <xdr:nvSpPr>
        <xdr:cNvPr id="3311" name="CustomShape 1"/>
        <xdr:cNvSpPr/>
      </xdr:nvSpPr>
      <xdr:spPr>
        <a:xfrm>
          <a:off x="9627840" y="1086444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352,048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52200</xdr:colOff>
      <xdr:row>63</xdr:row>
      <xdr:rowOff>63360</xdr:rowOff>
    </xdr:from>
    <xdr:to>
      <xdr:col>42</xdr:col>
      <xdr:colOff>154800</xdr:colOff>
      <xdr:row>64</xdr:row>
      <xdr:rowOff>129600</xdr:rowOff>
    </xdr:to>
    <xdr:sp>
      <xdr:nvSpPr>
        <xdr:cNvPr id="3312" name="CustomShape 1"/>
        <xdr:cNvSpPr/>
      </xdr:nvSpPr>
      <xdr:spPr>
        <a:xfrm>
          <a:off x="8596080" y="1086444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352,048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144360</xdr:colOff>
      <xdr:row>63</xdr:row>
      <xdr:rowOff>63000</xdr:rowOff>
    </xdr:from>
    <xdr:to>
      <xdr:col>38</xdr:col>
      <xdr:colOff>27720</xdr:colOff>
      <xdr:row>64</xdr:row>
      <xdr:rowOff>129240</xdr:rowOff>
    </xdr:to>
    <xdr:sp>
      <xdr:nvSpPr>
        <xdr:cNvPr id="3313" name="CustomShape 1"/>
        <xdr:cNvSpPr/>
      </xdr:nvSpPr>
      <xdr:spPr>
        <a:xfrm>
          <a:off x="7592760" y="108640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352,517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3314"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3315"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3316"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3317"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3318"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3319"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3320"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321"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114120</xdr:rowOff>
    </xdr:to>
    <xdr:sp>
      <xdr:nvSpPr>
        <xdr:cNvPr id="3322" name="CustomShape 1"/>
        <xdr:cNvSpPr/>
      </xdr:nvSpPr>
      <xdr:spPr>
        <a:xfrm>
          <a:off x="78156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323"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88</xdr:row>
      <xdr:rowOff>20160</xdr:rowOff>
    </xdr:from>
    <xdr:to>
      <xdr:col>3</xdr:col>
      <xdr:colOff>172440</xdr:colOff>
      <xdr:row>89</xdr:row>
      <xdr:rowOff>87480</xdr:rowOff>
    </xdr:to>
    <xdr:sp>
      <xdr:nvSpPr>
        <xdr:cNvPr id="3324" name="CustomShape 1"/>
        <xdr:cNvSpPr/>
      </xdr:nvSpPr>
      <xdr:spPr>
        <a:xfrm>
          <a:off x="28584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168840</xdr:rowOff>
    </xdr:from>
    <xdr:to>
      <xdr:col>28</xdr:col>
      <xdr:colOff>114120</xdr:colOff>
      <xdr:row>86</xdr:row>
      <xdr:rowOff>168840</xdr:rowOff>
    </xdr:to>
    <xdr:sp>
      <xdr:nvSpPr>
        <xdr:cNvPr id="3325" name="Line 1"/>
        <xdr:cNvSpPr/>
      </xdr:nvSpPr>
      <xdr:spPr>
        <a:xfrm>
          <a:off x="876240" y="1491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86</xdr:row>
      <xdr:rowOff>37440</xdr:rowOff>
    </xdr:from>
    <xdr:to>
      <xdr:col>3</xdr:col>
      <xdr:colOff>172440</xdr:colOff>
      <xdr:row>87</xdr:row>
      <xdr:rowOff>104760</xdr:rowOff>
    </xdr:to>
    <xdr:sp>
      <xdr:nvSpPr>
        <xdr:cNvPr id="3326" name="CustomShape 1"/>
        <xdr:cNvSpPr/>
      </xdr:nvSpPr>
      <xdr:spPr>
        <a:xfrm>
          <a:off x="285840" y="14781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85</xdr:row>
      <xdr:rowOff>13320</xdr:rowOff>
    </xdr:from>
    <xdr:to>
      <xdr:col>28</xdr:col>
      <xdr:colOff>114120</xdr:colOff>
      <xdr:row>85</xdr:row>
      <xdr:rowOff>13320</xdr:rowOff>
    </xdr:to>
    <xdr:sp>
      <xdr:nvSpPr>
        <xdr:cNvPr id="3327" name="Line 1"/>
        <xdr:cNvSpPr/>
      </xdr:nvSpPr>
      <xdr:spPr>
        <a:xfrm>
          <a:off x="876240" y="14586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84</xdr:row>
      <xdr:rowOff>52920</xdr:rowOff>
    </xdr:from>
    <xdr:to>
      <xdr:col>3</xdr:col>
      <xdr:colOff>163800</xdr:colOff>
      <xdr:row>85</xdr:row>
      <xdr:rowOff>120240</xdr:rowOff>
    </xdr:to>
    <xdr:sp>
      <xdr:nvSpPr>
        <xdr:cNvPr id="3328" name="CustomShape 1"/>
        <xdr:cNvSpPr/>
      </xdr:nvSpPr>
      <xdr:spPr>
        <a:xfrm>
          <a:off x="358200" y="144547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30240</xdr:rowOff>
    </xdr:from>
    <xdr:to>
      <xdr:col>28</xdr:col>
      <xdr:colOff>114120</xdr:colOff>
      <xdr:row>83</xdr:row>
      <xdr:rowOff>30240</xdr:rowOff>
    </xdr:to>
    <xdr:sp>
      <xdr:nvSpPr>
        <xdr:cNvPr id="3329" name="Line 1"/>
        <xdr:cNvSpPr/>
      </xdr:nvSpPr>
      <xdr:spPr>
        <a:xfrm>
          <a:off x="876240" y="14260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82</xdr:row>
      <xdr:rowOff>69840</xdr:rowOff>
    </xdr:from>
    <xdr:to>
      <xdr:col>3</xdr:col>
      <xdr:colOff>163800</xdr:colOff>
      <xdr:row>83</xdr:row>
      <xdr:rowOff>137160</xdr:rowOff>
    </xdr:to>
    <xdr:sp>
      <xdr:nvSpPr>
        <xdr:cNvPr id="3330" name="CustomShape 1"/>
        <xdr:cNvSpPr/>
      </xdr:nvSpPr>
      <xdr:spPr>
        <a:xfrm>
          <a:off x="358200" y="141285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46080</xdr:rowOff>
    </xdr:from>
    <xdr:to>
      <xdr:col>28</xdr:col>
      <xdr:colOff>114120</xdr:colOff>
      <xdr:row>81</xdr:row>
      <xdr:rowOff>46080</xdr:rowOff>
    </xdr:to>
    <xdr:sp>
      <xdr:nvSpPr>
        <xdr:cNvPr id="3331" name="Line 1"/>
        <xdr:cNvSpPr/>
      </xdr:nvSpPr>
      <xdr:spPr>
        <a:xfrm>
          <a:off x="876240" y="139334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80</xdr:row>
      <xdr:rowOff>85680</xdr:rowOff>
    </xdr:from>
    <xdr:to>
      <xdr:col>3</xdr:col>
      <xdr:colOff>163800</xdr:colOff>
      <xdr:row>81</xdr:row>
      <xdr:rowOff>153000</xdr:rowOff>
    </xdr:to>
    <xdr:sp>
      <xdr:nvSpPr>
        <xdr:cNvPr id="3332" name="CustomShape 1"/>
        <xdr:cNvSpPr/>
      </xdr:nvSpPr>
      <xdr:spPr>
        <a:xfrm>
          <a:off x="358200" y="138016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62640</xdr:rowOff>
    </xdr:from>
    <xdr:to>
      <xdr:col>28</xdr:col>
      <xdr:colOff>114120</xdr:colOff>
      <xdr:row>79</xdr:row>
      <xdr:rowOff>62640</xdr:rowOff>
    </xdr:to>
    <xdr:sp>
      <xdr:nvSpPr>
        <xdr:cNvPr id="3333" name="Line 1"/>
        <xdr:cNvSpPr/>
      </xdr:nvSpPr>
      <xdr:spPr>
        <a:xfrm>
          <a:off x="876240" y="1360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78</xdr:row>
      <xdr:rowOff>102600</xdr:rowOff>
    </xdr:from>
    <xdr:to>
      <xdr:col>3</xdr:col>
      <xdr:colOff>163800</xdr:colOff>
      <xdr:row>79</xdr:row>
      <xdr:rowOff>169920</xdr:rowOff>
    </xdr:to>
    <xdr:sp>
      <xdr:nvSpPr>
        <xdr:cNvPr id="3334" name="CustomShape 1"/>
        <xdr:cNvSpPr/>
      </xdr:nvSpPr>
      <xdr:spPr>
        <a:xfrm>
          <a:off x="358200" y="134755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78840</xdr:rowOff>
    </xdr:from>
    <xdr:to>
      <xdr:col>28</xdr:col>
      <xdr:colOff>114120</xdr:colOff>
      <xdr:row>77</xdr:row>
      <xdr:rowOff>78840</xdr:rowOff>
    </xdr:to>
    <xdr:sp>
      <xdr:nvSpPr>
        <xdr:cNvPr id="3335" name="Line 1"/>
        <xdr:cNvSpPr/>
      </xdr:nvSpPr>
      <xdr:spPr>
        <a:xfrm>
          <a:off x="876240" y="13280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76</xdr:row>
      <xdr:rowOff>118080</xdr:rowOff>
    </xdr:from>
    <xdr:to>
      <xdr:col>3</xdr:col>
      <xdr:colOff>184320</xdr:colOff>
      <xdr:row>78</xdr:row>
      <xdr:rowOff>14040</xdr:rowOff>
    </xdr:to>
    <xdr:sp>
      <xdr:nvSpPr>
        <xdr:cNvPr id="3336" name="CustomShape 1"/>
        <xdr:cNvSpPr/>
      </xdr:nvSpPr>
      <xdr:spPr>
        <a:xfrm>
          <a:off x="458640" y="1314828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3337"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75</xdr:row>
      <xdr:rowOff>96120</xdr:rowOff>
    </xdr:from>
    <xdr:to>
      <xdr:col>28</xdr:col>
      <xdr:colOff>151920</xdr:colOff>
      <xdr:row>88</xdr:row>
      <xdr:rowOff>152280</xdr:rowOff>
    </xdr:to>
    <xdr:sp>
      <xdr:nvSpPr>
        <xdr:cNvPr id="3338"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144360</xdr:rowOff>
    </xdr:from>
    <xdr:to>
      <xdr:col>24</xdr:col>
      <xdr:colOff>62640</xdr:colOff>
      <xdr:row>86</xdr:row>
      <xdr:rowOff>168840</xdr:rowOff>
    </xdr:to>
    <xdr:sp>
      <xdr:nvSpPr>
        <xdr:cNvPr id="3339" name="Line 1"/>
        <xdr:cNvSpPr/>
      </xdr:nvSpPr>
      <xdr:spPr>
        <a:xfrm flipV="1">
          <a:off x="5320440" y="13517280"/>
          <a:ext cx="0" cy="13960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45360</xdr:colOff>
      <xdr:row>87</xdr:row>
      <xdr:rowOff>11880</xdr:rowOff>
    </xdr:from>
    <xdr:to>
      <xdr:col>26</xdr:col>
      <xdr:colOff>189000</xdr:colOff>
      <xdr:row>88</xdr:row>
      <xdr:rowOff>78120</xdr:rowOff>
    </xdr:to>
    <xdr:sp>
      <xdr:nvSpPr>
        <xdr:cNvPr id="3340" name="CustomShape 1"/>
        <xdr:cNvSpPr/>
      </xdr:nvSpPr>
      <xdr:spPr>
        <a:xfrm>
          <a:off x="5303160" y="149277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168840</xdr:rowOff>
    </xdr:from>
    <xdr:to>
      <xdr:col>24</xdr:col>
      <xdr:colOff>152280</xdr:colOff>
      <xdr:row>86</xdr:row>
      <xdr:rowOff>168840</xdr:rowOff>
    </xdr:to>
    <xdr:sp>
      <xdr:nvSpPr>
        <xdr:cNvPr id="3341" name="Line 1"/>
        <xdr:cNvSpPr/>
      </xdr:nvSpPr>
      <xdr:spPr>
        <a:xfrm>
          <a:off x="5203440" y="14913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77</xdr:row>
      <xdr:rowOff>101160</xdr:rowOff>
    </xdr:from>
    <xdr:to>
      <xdr:col>26</xdr:col>
      <xdr:colOff>112320</xdr:colOff>
      <xdr:row>78</xdr:row>
      <xdr:rowOff>168480</xdr:rowOff>
    </xdr:to>
    <xdr:sp>
      <xdr:nvSpPr>
        <xdr:cNvPr id="3342" name="CustomShape 1"/>
        <xdr:cNvSpPr/>
      </xdr:nvSpPr>
      <xdr:spPr>
        <a:xfrm>
          <a:off x="5315040" y="13302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144360</xdr:rowOff>
    </xdr:from>
    <xdr:to>
      <xdr:col>24</xdr:col>
      <xdr:colOff>152280</xdr:colOff>
      <xdr:row>78</xdr:row>
      <xdr:rowOff>144360</xdr:rowOff>
    </xdr:to>
    <xdr:sp>
      <xdr:nvSpPr>
        <xdr:cNvPr id="3343" name="Line 1"/>
        <xdr:cNvSpPr/>
      </xdr:nvSpPr>
      <xdr:spPr>
        <a:xfrm>
          <a:off x="5203440" y="13517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83</xdr:row>
      <xdr:rowOff>38520</xdr:rowOff>
    </xdr:from>
    <xdr:to>
      <xdr:col>26</xdr:col>
      <xdr:colOff>112320</xdr:colOff>
      <xdr:row>84</xdr:row>
      <xdr:rowOff>104760</xdr:rowOff>
    </xdr:to>
    <xdr:sp>
      <xdr:nvSpPr>
        <xdr:cNvPr id="3344" name="CustomShape 1"/>
        <xdr:cNvSpPr/>
      </xdr:nvSpPr>
      <xdr:spPr>
        <a:xfrm>
          <a:off x="5315040" y="142686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83</xdr:row>
      <xdr:rowOff>50040</xdr:rowOff>
    </xdr:from>
    <xdr:to>
      <xdr:col>24</xdr:col>
      <xdr:colOff>113760</xdr:colOff>
      <xdr:row>83</xdr:row>
      <xdr:rowOff>151200</xdr:rowOff>
    </xdr:to>
    <xdr:sp>
      <xdr:nvSpPr>
        <xdr:cNvPr id="3345" name="CustomShape 1"/>
        <xdr:cNvSpPr/>
      </xdr:nvSpPr>
      <xdr:spPr>
        <a:xfrm>
          <a:off x="5270400" y="14280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83</xdr:row>
      <xdr:rowOff>63000</xdr:rowOff>
    </xdr:from>
    <xdr:to>
      <xdr:col>20</xdr:col>
      <xdr:colOff>38520</xdr:colOff>
      <xdr:row>83</xdr:row>
      <xdr:rowOff>164160</xdr:rowOff>
    </xdr:to>
    <xdr:sp>
      <xdr:nvSpPr>
        <xdr:cNvPr id="3346" name="CustomShape 1"/>
        <xdr:cNvSpPr/>
      </xdr:nvSpPr>
      <xdr:spPr>
        <a:xfrm>
          <a:off x="4289400" y="14293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83</xdr:row>
      <xdr:rowOff>38520</xdr:rowOff>
    </xdr:from>
    <xdr:to>
      <xdr:col>15</xdr:col>
      <xdr:colOff>101160</xdr:colOff>
      <xdr:row>83</xdr:row>
      <xdr:rowOff>139680</xdr:rowOff>
    </xdr:to>
    <xdr:sp>
      <xdr:nvSpPr>
        <xdr:cNvPr id="3347" name="CustomShape 1"/>
        <xdr:cNvSpPr/>
      </xdr:nvSpPr>
      <xdr:spPr>
        <a:xfrm>
          <a:off x="3286080" y="14268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83</xdr:row>
      <xdr:rowOff>25560</xdr:rowOff>
    </xdr:from>
    <xdr:to>
      <xdr:col>10</xdr:col>
      <xdr:colOff>164520</xdr:colOff>
      <xdr:row>83</xdr:row>
      <xdr:rowOff>126720</xdr:rowOff>
    </xdr:to>
    <xdr:sp>
      <xdr:nvSpPr>
        <xdr:cNvPr id="3348" name="CustomShape 1"/>
        <xdr:cNvSpPr/>
      </xdr:nvSpPr>
      <xdr:spPr>
        <a:xfrm>
          <a:off x="2253960" y="14255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83</xdr:row>
      <xdr:rowOff>38520</xdr:rowOff>
    </xdr:from>
    <xdr:to>
      <xdr:col>6</xdr:col>
      <xdr:colOff>37800</xdr:colOff>
      <xdr:row>83</xdr:row>
      <xdr:rowOff>139680</xdr:rowOff>
    </xdr:to>
    <xdr:sp>
      <xdr:nvSpPr>
        <xdr:cNvPr id="3349" name="CustomShape 1"/>
        <xdr:cNvSpPr/>
      </xdr:nvSpPr>
      <xdr:spPr>
        <a:xfrm>
          <a:off x="1222920" y="142686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3350"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3351"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3352"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3353"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3354"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78</xdr:row>
      <xdr:rowOff>165960</xdr:rowOff>
    </xdr:from>
    <xdr:to>
      <xdr:col>24</xdr:col>
      <xdr:colOff>113760</xdr:colOff>
      <xdr:row>79</xdr:row>
      <xdr:rowOff>95760</xdr:rowOff>
    </xdr:to>
    <xdr:sp>
      <xdr:nvSpPr>
        <xdr:cNvPr id="3355" name="CustomShape 1"/>
        <xdr:cNvSpPr/>
      </xdr:nvSpPr>
      <xdr:spPr>
        <a:xfrm>
          <a:off x="5270400" y="1353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78</xdr:row>
      <xdr:rowOff>91080</xdr:rowOff>
    </xdr:from>
    <xdr:to>
      <xdr:col>26</xdr:col>
      <xdr:colOff>112320</xdr:colOff>
      <xdr:row>79</xdr:row>
      <xdr:rowOff>158400</xdr:rowOff>
    </xdr:to>
    <xdr:sp>
      <xdr:nvSpPr>
        <xdr:cNvPr id="3356" name="CustomShape 1"/>
        <xdr:cNvSpPr/>
      </xdr:nvSpPr>
      <xdr:spPr>
        <a:xfrm>
          <a:off x="5315040" y="13464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78</xdr:row>
      <xdr:rowOff>108720</xdr:rowOff>
    </xdr:from>
    <xdr:to>
      <xdr:col>20</xdr:col>
      <xdr:colOff>38520</xdr:colOff>
      <xdr:row>79</xdr:row>
      <xdr:rowOff>38520</xdr:rowOff>
    </xdr:to>
    <xdr:sp>
      <xdr:nvSpPr>
        <xdr:cNvPr id="3357" name="CustomShape 1"/>
        <xdr:cNvSpPr/>
      </xdr:nvSpPr>
      <xdr:spPr>
        <a:xfrm>
          <a:off x="4289400" y="13481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78</xdr:row>
      <xdr:rowOff>159120</xdr:rowOff>
    </xdr:from>
    <xdr:to>
      <xdr:col>24</xdr:col>
      <xdr:colOff>63360</xdr:colOff>
      <xdr:row>79</xdr:row>
      <xdr:rowOff>44640</xdr:rowOff>
    </xdr:to>
    <xdr:sp>
      <xdr:nvSpPr>
        <xdr:cNvPr id="3358" name="Line 1"/>
        <xdr:cNvSpPr/>
      </xdr:nvSpPr>
      <xdr:spPr>
        <a:xfrm>
          <a:off x="4339800" y="13532040"/>
          <a:ext cx="981360" cy="568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78</xdr:row>
      <xdr:rowOff>40320</xdr:rowOff>
    </xdr:from>
    <xdr:to>
      <xdr:col>15</xdr:col>
      <xdr:colOff>101160</xdr:colOff>
      <xdr:row>78</xdr:row>
      <xdr:rowOff>141480</xdr:rowOff>
    </xdr:to>
    <xdr:sp>
      <xdr:nvSpPr>
        <xdr:cNvPr id="3359" name="CustomShape 1"/>
        <xdr:cNvSpPr/>
      </xdr:nvSpPr>
      <xdr:spPr>
        <a:xfrm>
          <a:off x="3286080" y="13413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78</xdr:row>
      <xdr:rowOff>90360</xdr:rowOff>
    </xdr:from>
    <xdr:to>
      <xdr:col>19</xdr:col>
      <xdr:colOff>177480</xdr:colOff>
      <xdr:row>78</xdr:row>
      <xdr:rowOff>159120</xdr:rowOff>
    </xdr:to>
    <xdr:sp>
      <xdr:nvSpPr>
        <xdr:cNvPr id="3360" name="Line 1"/>
        <xdr:cNvSpPr/>
      </xdr:nvSpPr>
      <xdr:spPr>
        <a:xfrm>
          <a:off x="3336840" y="13463280"/>
          <a:ext cx="100296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77</xdr:row>
      <xdr:rowOff>150480</xdr:rowOff>
    </xdr:from>
    <xdr:to>
      <xdr:col>10</xdr:col>
      <xdr:colOff>164520</xdr:colOff>
      <xdr:row>78</xdr:row>
      <xdr:rowOff>81000</xdr:rowOff>
    </xdr:to>
    <xdr:sp>
      <xdr:nvSpPr>
        <xdr:cNvPr id="3361" name="CustomShape 1"/>
        <xdr:cNvSpPr/>
      </xdr:nvSpPr>
      <xdr:spPr>
        <a:xfrm>
          <a:off x="2253960" y="13352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78</xdr:row>
      <xdr:rowOff>30240</xdr:rowOff>
    </xdr:from>
    <xdr:to>
      <xdr:col>15</xdr:col>
      <xdr:colOff>50760</xdr:colOff>
      <xdr:row>78</xdr:row>
      <xdr:rowOff>90360</xdr:rowOff>
    </xdr:to>
    <xdr:sp>
      <xdr:nvSpPr>
        <xdr:cNvPr id="3362" name="Line 1"/>
        <xdr:cNvSpPr/>
      </xdr:nvSpPr>
      <xdr:spPr>
        <a:xfrm>
          <a:off x="2304720" y="13403160"/>
          <a:ext cx="1032120" cy="6012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84</xdr:row>
      <xdr:rowOff>59040</xdr:rowOff>
    </xdr:from>
    <xdr:to>
      <xdr:col>6</xdr:col>
      <xdr:colOff>37800</xdr:colOff>
      <xdr:row>84</xdr:row>
      <xdr:rowOff>160200</xdr:rowOff>
    </xdr:to>
    <xdr:sp>
      <xdr:nvSpPr>
        <xdr:cNvPr id="3363" name="CustomShape 1"/>
        <xdr:cNvSpPr/>
      </xdr:nvSpPr>
      <xdr:spPr>
        <a:xfrm>
          <a:off x="1222920" y="144608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78</xdr:row>
      <xdr:rowOff>30240</xdr:rowOff>
    </xdr:from>
    <xdr:to>
      <xdr:col>10</xdr:col>
      <xdr:colOff>114120</xdr:colOff>
      <xdr:row>84</xdr:row>
      <xdr:rowOff>109800</xdr:rowOff>
    </xdr:to>
    <xdr:sp>
      <xdr:nvSpPr>
        <xdr:cNvPr id="3364" name="Line 1"/>
        <xdr:cNvSpPr/>
      </xdr:nvSpPr>
      <xdr:spPr>
        <a:xfrm flipV="1">
          <a:off x="1272960" y="13403160"/>
          <a:ext cx="1031760" cy="110844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83</xdr:row>
      <xdr:rowOff>165960</xdr:rowOff>
    </xdr:from>
    <xdr:to>
      <xdr:col>20</xdr:col>
      <xdr:colOff>164520</xdr:colOff>
      <xdr:row>85</xdr:row>
      <xdr:rowOff>60840</xdr:rowOff>
    </xdr:to>
    <xdr:sp>
      <xdr:nvSpPr>
        <xdr:cNvPr id="3365" name="CustomShape 1"/>
        <xdr:cNvSpPr/>
      </xdr:nvSpPr>
      <xdr:spPr>
        <a:xfrm>
          <a:off x="4052520" y="143960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83</xdr:row>
      <xdr:rowOff>141480</xdr:rowOff>
    </xdr:from>
    <xdr:to>
      <xdr:col>16</xdr:col>
      <xdr:colOff>50400</xdr:colOff>
      <xdr:row>85</xdr:row>
      <xdr:rowOff>36360</xdr:rowOff>
    </xdr:to>
    <xdr:sp>
      <xdr:nvSpPr>
        <xdr:cNvPr id="3366" name="CustomShape 1"/>
        <xdr:cNvSpPr/>
      </xdr:nvSpPr>
      <xdr:spPr>
        <a:xfrm>
          <a:off x="3061440" y="143715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83</xdr:row>
      <xdr:rowOff>128520</xdr:rowOff>
    </xdr:from>
    <xdr:to>
      <xdr:col>11</xdr:col>
      <xdr:colOff>113760</xdr:colOff>
      <xdr:row>85</xdr:row>
      <xdr:rowOff>23400</xdr:rowOff>
    </xdr:to>
    <xdr:sp>
      <xdr:nvSpPr>
        <xdr:cNvPr id="3367" name="CustomShape 1"/>
        <xdr:cNvSpPr/>
      </xdr:nvSpPr>
      <xdr:spPr>
        <a:xfrm>
          <a:off x="2030040" y="143586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81</xdr:row>
      <xdr:rowOff>165960</xdr:rowOff>
    </xdr:from>
    <xdr:to>
      <xdr:col>6</xdr:col>
      <xdr:colOff>176400</xdr:colOff>
      <xdr:row>83</xdr:row>
      <xdr:rowOff>61920</xdr:rowOff>
    </xdr:to>
    <xdr:sp>
      <xdr:nvSpPr>
        <xdr:cNvPr id="3368" name="CustomShape 1"/>
        <xdr:cNvSpPr/>
      </xdr:nvSpPr>
      <xdr:spPr>
        <a:xfrm>
          <a:off x="997560" y="140533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77</xdr:row>
      <xdr:rowOff>64800</xdr:rowOff>
    </xdr:from>
    <xdr:to>
      <xdr:col>20</xdr:col>
      <xdr:colOff>164520</xdr:colOff>
      <xdr:row>78</xdr:row>
      <xdr:rowOff>132120</xdr:rowOff>
    </xdr:to>
    <xdr:sp>
      <xdr:nvSpPr>
        <xdr:cNvPr id="3369" name="CustomShape 1"/>
        <xdr:cNvSpPr/>
      </xdr:nvSpPr>
      <xdr:spPr>
        <a:xfrm>
          <a:off x="4052520" y="13266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76</xdr:row>
      <xdr:rowOff>167760</xdr:rowOff>
    </xdr:from>
    <xdr:to>
      <xdr:col>16</xdr:col>
      <xdr:colOff>50400</xdr:colOff>
      <xdr:row>78</xdr:row>
      <xdr:rowOff>63720</xdr:rowOff>
    </xdr:to>
    <xdr:sp>
      <xdr:nvSpPr>
        <xdr:cNvPr id="3370" name="CustomShape 1"/>
        <xdr:cNvSpPr/>
      </xdr:nvSpPr>
      <xdr:spPr>
        <a:xfrm>
          <a:off x="3061440" y="131979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102960</xdr:colOff>
      <xdr:row>76</xdr:row>
      <xdr:rowOff>107280</xdr:rowOff>
    </xdr:from>
    <xdr:to>
      <xdr:col>11</xdr:col>
      <xdr:colOff>69840</xdr:colOff>
      <xdr:row>78</xdr:row>
      <xdr:rowOff>3240</xdr:rowOff>
    </xdr:to>
    <xdr:sp>
      <xdr:nvSpPr>
        <xdr:cNvPr id="3371" name="CustomShape 1"/>
        <xdr:cNvSpPr/>
      </xdr:nvSpPr>
      <xdr:spPr>
        <a:xfrm>
          <a:off x="2074320" y="13137480"/>
          <a:ext cx="4050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84</xdr:row>
      <xdr:rowOff>162000</xdr:rowOff>
    </xdr:from>
    <xdr:to>
      <xdr:col>6</xdr:col>
      <xdr:colOff>176400</xdr:colOff>
      <xdr:row>86</xdr:row>
      <xdr:rowOff>57960</xdr:rowOff>
    </xdr:to>
    <xdr:sp>
      <xdr:nvSpPr>
        <xdr:cNvPr id="3372" name="CustomShape 1"/>
        <xdr:cNvSpPr/>
      </xdr:nvSpPr>
      <xdr:spPr>
        <a:xfrm>
          <a:off x="997560" y="145638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3373"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3374"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3375"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3376"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3377"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0.794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3378"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3379"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380"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114120</xdr:rowOff>
    </xdr:to>
    <xdr:sp>
      <xdr:nvSpPr>
        <xdr:cNvPr id="3381" name="CustomShape 1"/>
        <xdr:cNvSpPr/>
      </xdr:nvSpPr>
      <xdr:spPr>
        <a:xfrm>
          <a:off x="750852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3382"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86</xdr:row>
      <xdr:rowOff>168840</xdr:rowOff>
    </xdr:from>
    <xdr:to>
      <xdr:col>59</xdr:col>
      <xdr:colOff>51120</xdr:colOff>
      <xdr:row>86</xdr:row>
      <xdr:rowOff>168840</xdr:rowOff>
    </xdr:to>
    <xdr:sp>
      <xdr:nvSpPr>
        <xdr:cNvPr id="3383" name="Line 1"/>
        <xdr:cNvSpPr/>
      </xdr:nvSpPr>
      <xdr:spPr>
        <a:xfrm>
          <a:off x="7575120" y="1491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86</xdr:row>
      <xdr:rowOff>37440</xdr:rowOff>
    </xdr:from>
    <xdr:to>
      <xdr:col>34</xdr:col>
      <xdr:colOff>108000</xdr:colOff>
      <xdr:row>87</xdr:row>
      <xdr:rowOff>104760</xdr:rowOff>
    </xdr:to>
    <xdr:sp>
      <xdr:nvSpPr>
        <xdr:cNvPr id="3384" name="CustomShape 1"/>
        <xdr:cNvSpPr/>
      </xdr:nvSpPr>
      <xdr:spPr>
        <a:xfrm>
          <a:off x="7012800" y="14781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85</xdr:row>
      <xdr:rowOff>13320</xdr:rowOff>
    </xdr:from>
    <xdr:to>
      <xdr:col>59</xdr:col>
      <xdr:colOff>51120</xdr:colOff>
      <xdr:row>85</xdr:row>
      <xdr:rowOff>13320</xdr:rowOff>
    </xdr:to>
    <xdr:sp>
      <xdr:nvSpPr>
        <xdr:cNvPr id="3385" name="Line 1"/>
        <xdr:cNvSpPr/>
      </xdr:nvSpPr>
      <xdr:spPr>
        <a:xfrm>
          <a:off x="7575120" y="14586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84</xdr:row>
      <xdr:rowOff>52920</xdr:rowOff>
    </xdr:from>
    <xdr:to>
      <xdr:col>34</xdr:col>
      <xdr:colOff>108000</xdr:colOff>
      <xdr:row>85</xdr:row>
      <xdr:rowOff>120240</xdr:rowOff>
    </xdr:to>
    <xdr:sp>
      <xdr:nvSpPr>
        <xdr:cNvPr id="3386" name="CustomShape 1"/>
        <xdr:cNvSpPr/>
      </xdr:nvSpPr>
      <xdr:spPr>
        <a:xfrm>
          <a:off x="7012800" y="144547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30240</xdr:rowOff>
    </xdr:from>
    <xdr:to>
      <xdr:col>59</xdr:col>
      <xdr:colOff>51120</xdr:colOff>
      <xdr:row>83</xdr:row>
      <xdr:rowOff>30240</xdr:rowOff>
    </xdr:to>
    <xdr:sp>
      <xdr:nvSpPr>
        <xdr:cNvPr id="3387" name="Line 1"/>
        <xdr:cNvSpPr/>
      </xdr:nvSpPr>
      <xdr:spPr>
        <a:xfrm>
          <a:off x="7575120" y="142603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82</xdr:row>
      <xdr:rowOff>69840</xdr:rowOff>
    </xdr:from>
    <xdr:to>
      <xdr:col>34</xdr:col>
      <xdr:colOff>108000</xdr:colOff>
      <xdr:row>83</xdr:row>
      <xdr:rowOff>137160</xdr:rowOff>
    </xdr:to>
    <xdr:sp>
      <xdr:nvSpPr>
        <xdr:cNvPr id="3388" name="CustomShape 1"/>
        <xdr:cNvSpPr/>
      </xdr:nvSpPr>
      <xdr:spPr>
        <a:xfrm>
          <a:off x="7012800" y="14128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46080</xdr:rowOff>
    </xdr:from>
    <xdr:to>
      <xdr:col>59</xdr:col>
      <xdr:colOff>51120</xdr:colOff>
      <xdr:row>81</xdr:row>
      <xdr:rowOff>46080</xdr:rowOff>
    </xdr:to>
    <xdr:sp>
      <xdr:nvSpPr>
        <xdr:cNvPr id="3389" name="Line 1"/>
        <xdr:cNvSpPr/>
      </xdr:nvSpPr>
      <xdr:spPr>
        <a:xfrm>
          <a:off x="7575120" y="139334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80</xdr:row>
      <xdr:rowOff>85680</xdr:rowOff>
    </xdr:from>
    <xdr:to>
      <xdr:col>34</xdr:col>
      <xdr:colOff>108000</xdr:colOff>
      <xdr:row>81</xdr:row>
      <xdr:rowOff>153000</xdr:rowOff>
    </xdr:to>
    <xdr:sp>
      <xdr:nvSpPr>
        <xdr:cNvPr id="3390" name="CustomShape 1"/>
        <xdr:cNvSpPr/>
      </xdr:nvSpPr>
      <xdr:spPr>
        <a:xfrm>
          <a:off x="7012800" y="13801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79</xdr:row>
      <xdr:rowOff>62640</xdr:rowOff>
    </xdr:from>
    <xdr:to>
      <xdr:col>59</xdr:col>
      <xdr:colOff>51120</xdr:colOff>
      <xdr:row>79</xdr:row>
      <xdr:rowOff>62640</xdr:rowOff>
    </xdr:to>
    <xdr:sp>
      <xdr:nvSpPr>
        <xdr:cNvPr id="3391" name="Line 1"/>
        <xdr:cNvSpPr/>
      </xdr:nvSpPr>
      <xdr:spPr>
        <a:xfrm>
          <a:off x="7575120" y="1360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78</xdr:row>
      <xdr:rowOff>102600</xdr:rowOff>
    </xdr:from>
    <xdr:to>
      <xdr:col>34</xdr:col>
      <xdr:colOff>88200</xdr:colOff>
      <xdr:row>79</xdr:row>
      <xdr:rowOff>169920</xdr:rowOff>
    </xdr:to>
    <xdr:sp>
      <xdr:nvSpPr>
        <xdr:cNvPr id="3392" name="CustomShape 1"/>
        <xdr:cNvSpPr/>
      </xdr:nvSpPr>
      <xdr:spPr>
        <a:xfrm>
          <a:off x="6912360" y="13475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78840</xdr:rowOff>
    </xdr:from>
    <xdr:to>
      <xdr:col>59</xdr:col>
      <xdr:colOff>51120</xdr:colOff>
      <xdr:row>77</xdr:row>
      <xdr:rowOff>78840</xdr:rowOff>
    </xdr:to>
    <xdr:sp>
      <xdr:nvSpPr>
        <xdr:cNvPr id="3393" name="Line 1"/>
        <xdr:cNvSpPr/>
      </xdr:nvSpPr>
      <xdr:spPr>
        <a:xfrm>
          <a:off x="7575120" y="13280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118080</xdr:rowOff>
    </xdr:from>
    <xdr:to>
      <xdr:col>34</xdr:col>
      <xdr:colOff>88200</xdr:colOff>
      <xdr:row>78</xdr:row>
      <xdr:rowOff>14040</xdr:rowOff>
    </xdr:to>
    <xdr:sp>
      <xdr:nvSpPr>
        <xdr:cNvPr id="3394" name="CustomShape 1"/>
        <xdr:cNvSpPr/>
      </xdr:nvSpPr>
      <xdr:spPr>
        <a:xfrm>
          <a:off x="6912360" y="131482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3395"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74</xdr:row>
      <xdr:rowOff>135360</xdr:rowOff>
    </xdr:from>
    <xdr:to>
      <xdr:col>34</xdr:col>
      <xdr:colOff>88200</xdr:colOff>
      <xdr:row>76</xdr:row>
      <xdr:rowOff>30240</xdr:rowOff>
    </xdr:to>
    <xdr:sp>
      <xdr:nvSpPr>
        <xdr:cNvPr id="3396" name="CustomShape 1"/>
        <xdr:cNvSpPr/>
      </xdr:nvSpPr>
      <xdr:spPr>
        <a:xfrm>
          <a:off x="6912360" y="128224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397"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78</xdr:row>
      <xdr:rowOff>79560</xdr:rowOff>
    </xdr:from>
    <xdr:to>
      <xdr:col>54</xdr:col>
      <xdr:colOff>189720</xdr:colOff>
      <xdr:row>86</xdr:row>
      <xdr:rowOff>157320</xdr:rowOff>
    </xdr:to>
    <xdr:sp>
      <xdr:nvSpPr>
        <xdr:cNvPr id="3398" name="Line 1"/>
        <xdr:cNvSpPr/>
      </xdr:nvSpPr>
      <xdr:spPr>
        <a:xfrm flipV="1">
          <a:off x="12019680" y="13452480"/>
          <a:ext cx="0" cy="1449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87</xdr:row>
      <xdr:rowOff>720</xdr:rowOff>
    </xdr:from>
    <xdr:to>
      <xdr:col>57</xdr:col>
      <xdr:colOff>126360</xdr:colOff>
      <xdr:row>88</xdr:row>
      <xdr:rowOff>66960</xdr:rowOff>
    </xdr:to>
    <xdr:sp>
      <xdr:nvSpPr>
        <xdr:cNvPr id="3399" name="CustomShape 1"/>
        <xdr:cNvSpPr/>
      </xdr:nvSpPr>
      <xdr:spPr>
        <a:xfrm>
          <a:off x="12030840" y="149166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157320</xdr:rowOff>
    </xdr:from>
    <xdr:to>
      <xdr:col>55</xdr:col>
      <xdr:colOff>88920</xdr:colOff>
      <xdr:row>86</xdr:row>
      <xdr:rowOff>157320</xdr:rowOff>
    </xdr:to>
    <xdr:sp>
      <xdr:nvSpPr>
        <xdr:cNvPr id="3400" name="Line 1"/>
        <xdr:cNvSpPr/>
      </xdr:nvSpPr>
      <xdr:spPr>
        <a:xfrm>
          <a:off x="11931480" y="149018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77</xdr:row>
      <xdr:rowOff>36000</xdr:rowOff>
    </xdr:from>
    <xdr:to>
      <xdr:col>57</xdr:col>
      <xdr:colOff>203040</xdr:colOff>
      <xdr:row>78</xdr:row>
      <xdr:rowOff>103320</xdr:rowOff>
    </xdr:to>
    <xdr:sp>
      <xdr:nvSpPr>
        <xdr:cNvPr id="3401" name="CustomShape 1"/>
        <xdr:cNvSpPr/>
      </xdr:nvSpPr>
      <xdr:spPr>
        <a:xfrm>
          <a:off x="12018960" y="132375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79560</xdr:rowOff>
    </xdr:from>
    <xdr:to>
      <xdr:col>55</xdr:col>
      <xdr:colOff>88920</xdr:colOff>
      <xdr:row>78</xdr:row>
      <xdr:rowOff>79560</xdr:rowOff>
    </xdr:to>
    <xdr:sp>
      <xdr:nvSpPr>
        <xdr:cNvPr id="3402" name="Line 1"/>
        <xdr:cNvSpPr/>
      </xdr:nvSpPr>
      <xdr:spPr>
        <a:xfrm>
          <a:off x="11931480" y="13452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85</xdr:row>
      <xdr:rowOff>1080</xdr:rowOff>
    </xdr:from>
    <xdr:to>
      <xdr:col>57</xdr:col>
      <xdr:colOff>126360</xdr:colOff>
      <xdr:row>86</xdr:row>
      <xdr:rowOff>68400</xdr:rowOff>
    </xdr:to>
    <xdr:sp>
      <xdr:nvSpPr>
        <xdr:cNvPr id="3403" name="CustomShape 1"/>
        <xdr:cNvSpPr/>
      </xdr:nvSpPr>
      <xdr:spPr>
        <a:xfrm>
          <a:off x="12030840" y="145742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85</xdr:row>
      <xdr:rowOff>139680</xdr:rowOff>
    </xdr:from>
    <xdr:to>
      <xdr:col>55</xdr:col>
      <xdr:colOff>51120</xdr:colOff>
      <xdr:row>86</xdr:row>
      <xdr:rowOff>70200</xdr:rowOff>
    </xdr:to>
    <xdr:sp>
      <xdr:nvSpPr>
        <xdr:cNvPr id="3404" name="CustomShape 1"/>
        <xdr:cNvSpPr/>
      </xdr:nvSpPr>
      <xdr:spPr>
        <a:xfrm>
          <a:off x="11969640" y="147128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85</xdr:row>
      <xdr:rowOff>129960</xdr:rowOff>
    </xdr:from>
    <xdr:to>
      <xdr:col>50</xdr:col>
      <xdr:colOff>164520</xdr:colOff>
      <xdr:row>86</xdr:row>
      <xdr:rowOff>60480</xdr:rowOff>
    </xdr:to>
    <xdr:sp>
      <xdr:nvSpPr>
        <xdr:cNvPr id="3405" name="CustomShape 1"/>
        <xdr:cNvSpPr/>
      </xdr:nvSpPr>
      <xdr:spPr>
        <a:xfrm>
          <a:off x="11017080" y="14703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85</xdr:row>
      <xdr:rowOff>142920</xdr:rowOff>
    </xdr:from>
    <xdr:to>
      <xdr:col>46</xdr:col>
      <xdr:colOff>38520</xdr:colOff>
      <xdr:row>86</xdr:row>
      <xdr:rowOff>73440</xdr:rowOff>
    </xdr:to>
    <xdr:sp>
      <xdr:nvSpPr>
        <xdr:cNvPr id="3406" name="CustomShape 1"/>
        <xdr:cNvSpPr/>
      </xdr:nvSpPr>
      <xdr:spPr>
        <a:xfrm>
          <a:off x="9985320" y="147160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85</xdr:row>
      <xdr:rowOff>144720</xdr:rowOff>
    </xdr:from>
    <xdr:to>
      <xdr:col>41</xdr:col>
      <xdr:colOff>101160</xdr:colOff>
      <xdr:row>86</xdr:row>
      <xdr:rowOff>75240</xdr:rowOff>
    </xdr:to>
    <xdr:sp>
      <xdr:nvSpPr>
        <xdr:cNvPr id="3407" name="CustomShape 1"/>
        <xdr:cNvSpPr/>
      </xdr:nvSpPr>
      <xdr:spPr>
        <a:xfrm>
          <a:off x="8982000" y="14717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85</xdr:row>
      <xdr:rowOff>144360</xdr:rowOff>
    </xdr:from>
    <xdr:to>
      <xdr:col>36</xdr:col>
      <xdr:colOff>165240</xdr:colOff>
      <xdr:row>86</xdr:row>
      <xdr:rowOff>74880</xdr:rowOff>
    </xdr:to>
    <xdr:sp>
      <xdr:nvSpPr>
        <xdr:cNvPr id="3408" name="CustomShape 1"/>
        <xdr:cNvSpPr/>
      </xdr:nvSpPr>
      <xdr:spPr>
        <a:xfrm>
          <a:off x="7950600" y="14717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88</xdr:row>
      <xdr:rowOff>159840</xdr:rowOff>
    </xdr:from>
    <xdr:to>
      <xdr:col>57</xdr:col>
      <xdr:colOff>105480</xdr:colOff>
      <xdr:row>90</xdr:row>
      <xdr:rowOff>55800</xdr:rowOff>
    </xdr:to>
    <xdr:sp>
      <xdr:nvSpPr>
        <xdr:cNvPr id="3409"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3410"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3411"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3412"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3413"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86</xdr:row>
      <xdr:rowOff>7920</xdr:rowOff>
    </xdr:from>
    <xdr:to>
      <xdr:col>55</xdr:col>
      <xdr:colOff>51120</xdr:colOff>
      <xdr:row>86</xdr:row>
      <xdr:rowOff>109080</xdr:rowOff>
    </xdr:to>
    <xdr:sp>
      <xdr:nvSpPr>
        <xdr:cNvPr id="3414" name="CustomShape 1"/>
        <xdr:cNvSpPr/>
      </xdr:nvSpPr>
      <xdr:spPr>
        <a:xfrm>
          <a:off x="11969640" y="14752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85</xdr:row>
      <xdr:rowOff>128160</xdr:rowOff>
    </xdr:from>
    <xdr:to>
      <xdr:col>57</xdr:col>
      <xdr:colOff>126360</xdr:colOff>
      <xdr:row>87</xdr:row>
      <xdr:rowOff>24120</xdr:rowOff>
    </xdr:to>
    <xdr:sp>
      <xdr:nvSpPr>
        <xdr:cNvPr id="3415" name="CustomShape 1"/>
        <xdr:cNvSpPr/>
      </xdr:nvSpPr>
      <xdr:spPr>
        <a:xfrm>
          <a:off x="12030840" y="147013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86</xdr:row>
      <xdr:rowOff>8640</xdr:rowOff>
    </xdr:from>
    <xdr:to>
      <xdr:col>50</xdr:col>
      <xdr:colOff>164520</xdr:colOff>
      <xdr:row>86</xdr:row>
      <xdr:rowOff>109800</xdr:rowOff>
    </xdr:to>
    <xdr:sp>
      <xdr:nvSpPr>
        <xdr:cNvPr id="3416" name="CustomShape 1"/>
        <xdr:cNvSpPr/>
      </xdr:nvSpPr>
      <xdr:spPr>
        <a:xfrm>
          <a:off x="11017080" y="14753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86</xdr:row>
      <xdr:rowOff>58320</xdr:rowOff>
    </xdr:from>
    <xdr:to>
      <xdr:col>54</xdr:col>
      <xdr:colOff>218880</xdr:colOff>
      <xdr:row>86</xdr:row>
      <xdr:rowOff>58680</xdr:rowOff>
    </xdr:to>
    <xdr:sp>
      <xdr:nvSpPr>
        <xdr:cNvPr id="3417" name="Line 1"/>
        <xdr:cNvSpPr/>
      </xdr:nvSpPr>
      <xdr:spPr>
        <a:xfrm flipV="1">
          <a:off x="11067840" y="14802840"/>
          <a:ext cx="98100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86</xdr:row>
      <xdr:rowOff>10080</xdr:rowOff>
    </xdr:from>
    <xdr:to>
      <xdr:col>46</xdr:col>
      <xdr:colOff>38520</xdr:colOff>
      <xdr:row>86</xdr:row>
      <xdr:rowOff>111240</xdr:rowOff>
    </xdr:to>
    <xdr:sp>
      <xdr:nvSpPr>
        <xdr:cNvPr id="3418" name="CustomShape 1"/>
        <xdr:cNvSpPr/>
      </xdr:nvSpPr>
      <xdr:spPr>
        <a:xfrm>
          <a:off x="9985320" y="147546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86</xdr:row>
      <xdr:rowOff>58680</xdr:rowOff>
    </xdr:from>
    <xdr:to>
      <xdr:col>50</xdr:col>
      <xdr:colOff>114120</xdr:colOff>
      <xdr:row>86</xdr:row>
      <xdr:rowOff>60480</xdr:rowOff>
    </xdr:to>
    <xdr:sp>
      <xdr:nvSpPr>
        <xdr:cNvPr id="3419" name="Line 1"/>
        <xdr:cNvSpPr/>
      </xdr:nvSpPr>
      <xdr:spPr>
        <a:xfrm flipV="1">
          <a:off x="10035720" y="1480320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86</xdr:row>
      <xdr:rowOff>10080</xdr:rowOff>
    </xdr:from>
    <xdr:to>
      <xdr:col>41</xdr:col>
      <xdr:colOff>101160</xdr:colOff>
      <xdr:row>86</xdr:row>
      <xdr:rowOff>111240</xdr:rowOff>
    </xdr:to>
    <xdr:sp>
      <xdr:nvSpPr>
        <xdr:cNvPr id="3420" name="CustomShape 1"/>
        <xdr:cNvSpPr/>
      </xdr:nvSpPr>
      <xdr:spPr>
        <a:xfrm>
          <a:off x="8982000" y="14754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86</xdr:row>
      <xdr:rowOff>60480</xdr:rowOff>
    </xdr:from>
    <xdr:to>
      <xdr:col>45</xdr:col>
      <xdr:colOff>177480</xdr:colOff>
      <xdr:row>86</xdr:row>
      <xdr:rowOff>60480</xdr:rowOff>
    </xdr:to>
    <xdr:sp>
      <xdr:nvSpPr>
        <xdr:cNvPr id="3421" name="Line 1"/>
        <xdr:cNvSpPr/>
      </xdr:nvSpPr>
      <xdr:spPr>
        <a:xfrm>
          <a:off x="9032760" y="1480500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86</xdr:row>
      <xdr:rowOff>96480</xdr:rowOff>
    </xdr:from>
    <xdr:to>
      <xdr:col>36</xdr:col>
      <xdr:colOff>165240</xdr:colOff>
      <xdr:row>87</xdr:row>
      <xdr:rowOff>26280</xdr:rowOff>
    </xdr:to>
    <xdr:sp>
      <xdr:nvSpPr>
        <xdr:cNvPr id="3422" name="CustomShape 1"/>
        <xdr:cNvSpPr/>
      </xdr:nvSpPr>
      <xdr:spPr>
        <a:xfrm>
          <a:off x="7950600" y="14841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86</xdr:row>
      <xdr:rowOff>60480</xdr:rowOff>
    </xdr:from>
    <xdr:to>
      <xdr:col>41</xdr:col>
      <xdr:colOff>50760</xdr:colOff>
      <xdr:row>86</xdr:row>
      <xdr:rowOff>146880</xdr:rowOff>
    </xdr:to>
    <xdr:sp>
      <xdr:nvSpPr>
        <xdr:cNvPr id="3423" name="Line 1"/>
        <xdr:cNvSpPr/>
      </xdr:nvSpPr>
      <xdr:spPr>
        <a:xfrm flipV="1">
          <a:off x="8001000" y="14805000"/>
          <a:ext cx="1031760" cy="8640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84</xdr:row>
      <xdr:rowOff>86760</xdr:rowOff>
    </xdr:from>
    <xdr:to>
      <xdr:col>51</xdr:col>
      <xdr:colOff>145440</xdr:colOff>
      <xdr:row>85</xdr:row>
      <xdr:rowOff>154080</xdr:rowOff>
    </xdr:to>
    <xdr:sp>
      <xdr:nvSpPr>
        <xdr:cNvPr id="3424" name="CustomShape 1"/>
        <xdr:cNvSpPr/>
      </xdr:nvSpPr>
      <xdr:spPr>
        <a:xfrm>
          <a:off x="10736280" y="14488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84</xdr:row>
      <xdr:rowOff>99720</xdr:rowOff>
    </xdr:from>
    <xdr:to>
      <xdr:col>47</xdr:col>
      <xdr:colOff>2520</xdr:colOff>
      <xdr:row>85</xdr:row>
      <xdr:rowOff>167040</xdr:rowOff>
    </xdr:to>
    <xdr:sp>
      <xdr:nvSpPr>
        <xdr:cNvPr id="3425" name="CustomShape 1"/>
        <xdr:cNvSpPr/>
      </xdr:nvSpPr>
      <xdr:spPr>
        <a:xfrm>
          <a:off x="9717120" y="14501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84</xdr:row>
      <xdr:rowOff>101520</xdr:rowOff>
    </xdr:from>
    <xdr:to>
      <xdr:col>42</xdr:col>
      <xdr:colOff>94680</xdr:colOff>
      <xdr:row>85</xdr:row>
      <xdr:rowOff>168840</xdr:rowOff>
    </xdr:to>
    <xdr:sp>
      <xdr:nvSpPr>
        <xdr:cNvPr id="3426" name="CustomShape 1"/>
        <xdr:cNvSpPr/>
      </xdr:nvSpPr>
      <xdr:spPr>
        <a:xfrm>
          <a:off x="8713080" y="145033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84</xdr:row>
      <xdr:rowOff>101160</xdr:rowOff>
    </xdr:from>
    <xdr:to>
      <xdr:col>37</xdr:col>
      <xdr:colOff>157680</xdr:colOff>
      <xdr:row>85</xdr:row>
      <xdr:rowOff>168480</xdr:rowOff>
    </xdr:to>
    <xdr:sp>
      <xdr:nvSpPr>
        <xdr:cNvPr id="3427" name="CustomShape 1"/>
        <xdr:cNvSpPr/>
      </xdr:nvSpPr>
      <xdr:spPr>
        <a:xfrm>
          <a:off x="7681680" y="14502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86</xdr:row>
      <xdr:rowOff>111240</xdr:rowOff>
    </xdr:from>
    <xdr:to>
      <xdr:col>51</xdr:col>
      <xdr:colOff>145440</xdr:colOff>
      <xdr:row>88</xdr:row>
      <xdr:rowOff>6120</xdr:rowOff>
    </xdr:to>
    <xdr:sp>
      <xdr:nvSpPr>
        <xdr:cNvPr id="3428" name="CustomShape 1"/>
        <xdr:cNvSpPr/>
      </xdr:nvSpPr>
      <xdr:spPr>
        <a:xfrm>
          <a:off x="10736280" y="148557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86</xdr:row>
      <xdr:rowOff>113040</xdr:rowOff>
    </xdr:from>
    <xdr:to>
      <xdr:col>47</xdr:col>
      <xdr:colOff>2520</xdr:colOff>
      <xdr:row>88</xdr:row>
      <xdr:rowOff>7920</xdr:rowOff>
    </xdr:to>
    <xdr:sp>
      <xdr:nvSpPr>
        <xdr:cNvPr id="3429" name="CustomShape 1"/>
        <xdr:cNvSpPr/>
      </xdr:nvSpPr>
      <xdr:spPr>
        <a:xfrm>
          <a:off x="9717120" y="148575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86</xdr:row>
      <xdr:rowOff>113040</xdr:rowOff>
    </xdr:from>
    <xdr:to>
      <xdr:col>42</xdr:col>
      <xdr:colOff>94680</xdr:colOff>
      <xdr:row>88</xdr:row>
      <xdr:rowOff>7920</xdr:rowOff>
    </xdr:to>
    <xdr:sp>
      <xdr:nvSpPr>
        <xdr:cNvPr id="3430" name="CustomShape 1"/>
        <xdr:cNvSpPr/>
      </xdr:nvSpPr>
      <xdr:spPr>
        <a:xfrm>
          <a:off x="8713080" y="148575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87</xdr:row>
      <xdr:rowOff>27720</xdr:rowOff>
    </xdr:from>
    <xdr:to>
      <xdr:col>37</xdr:col>
      <xdr:colOff>157680</xdr:colOff>
      <xdr:row>88</xdr:row>
      <xdr:rowOff>93960</xdr:rowOff>
    </xdr:to>
    <xdr:sp>
      <xdr:nvSpPr>
        <xdr:cNvPr id="3431" name="CustomShape 1"/>
        <xdr:cNvSpPr/>
      </xdr:nvSpPr>
      <xdr:spPr>
        <a:xfrm>
          <a:off x="7681680" y="14943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3432"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3433"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3434"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3435"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3436"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3437"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3438"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439" name="CustomShape 1"/>
        <xdr:cNvSpPr/>
      </xdr:nvSpPr>
      <xdr:spPr>
        <a:xfrm>
          <a:off x="876240" y="16763760"/>
          <a:ext cx="540972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3440"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3441"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3442"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3443"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3444"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3445"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3446"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221,109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447" name="CustomShape 1"/>
        <xdr:cNvSpPr/>
      </xdr:nvSpPr>
      <xdr:spPr>
        <a:xfrm>
          <a:off x="7575480" y="16763760"/>
          <a:ext cx="543888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3448"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3449"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3450"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3451"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3452"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3453"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3454"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455"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37800</xdr:rowOff>
    </xdr:to>
    <xdr:sp>
      <xdr:nvSpPr>
        <xdr:cNvPr id="3456" name="CustomShape 1"/>
        <xdr:cNvSpPr/>
      </xdr:nvSpPr>
      <xdr:spPr>
        <a:xfrm>
          <a:off x="1423764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3457"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43</xdr:row>
      <xdr:rowOff>116280</xdr:rowOff>
    </xdr:from>
    <xdr:to>
      <xdr:col>65</xdr:col>
      <xdr:colOff>16560</xdr:colOff>
      <xdr:row>45</xdr:row>
      <xdr:rowOff>11160</xdr:rowOff>
    </xdr:to>
    <xdr:sp>
      <xdr:nvSpPr>
        <xdr:cNvPr id="3458" name="CustomShape 1"/>
        <xdr:cNvSpPr/>
      </xdr:nvSpPr>
      <xdr:spPr>
        <a:xfrm>
          <a:off x="1371276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92880</xdr:rowOff>
    </xdr:from>
    <xdr:to>
      <xdr:col>89</xdr:col>
      <xdr:colOff>177480</xdr:colOff>
      <xdr:row>42</xdr:row>
      <xdr:rowOff>92880</xdr:rowOff>
    </xdr:to>
    <xdr:sp>
      <xdr:nvSpPr>
        <xdr:cNvPr id="3459" name="Line 1"/>
        <xdr:cNvSpPr/>
      </xdr:nvSpPr>
      <xdr:spPr>
        <a:xfrm>
          <a:off x="1430316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41</xdr:row>
      <xdr:rowOff>131760</xdr:rowOff>
    </xdr:from>
    <xdr:to>
      <xdr:col>65</xdr:col>
      <xdr:colOff>16560</xdr:colOff>
      <xdr:row>43</xdr:row>
      <xdr:rowOff>27720</xdr:rowOff>
    </xdr:to>
    <xdr:sp>
      <xdr:nvSpPr>
        <xdr:cNvPr id="3460" name="CustomShape 1"/>
        <xdr:cNvSpPr/>
      </xdr:nvSpPr>
      <xdr:spPr>
        <a:xfrm>
          <a:off x="1371276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108720</xdr:rowOff>
    </xdr:from>
    <xdr:to>
      <xdr:col>89</xdr:col>
      <xdr:colOff>177480</xdr:colOff>
      <xdr:row>40</xdr:row>
      <xdr:rowOff>108720</xdr:rowOff>
    </xdr:to>
    <xdr:sp>
      <xdr:nvSpPr>
        <xdr:cNvPr id="3461" name="Line 1"/>
        <xdr:cNvSpPr/>
      </xdr:nvSpPr>
      <xdr:spPr>
        <a:xfrm>
          <a:off x="1430316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149040</xdr:rowOff>
    </xdr:from>
    <xdr:to>
      <xdr:col>65</xdr:col>
      <xdr:colOff>36000</xdr:colOff>
      <xdr:row>41</xdr:row>
      <xdr:rowOff>43920</xdr:rowOff>
    </xdr:to>
    <xdr:sp>
      <xdr:nvSpPr>
        <xdr:cNvPr id="3462" name="CustomShape 1"/>
        <xdr:cNvSpPr/>
      </xdr:nvSpPr>
      <xdr:spPr>
        <a:xfrm>
          <a:off x="13813200" y="683532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38</xdr:row>
      <xdr:rowOff>125280</xdr:rowOff>
    </xdr:from>
    <xdr:to>
      <xdr:col>89</xdr:col>
      <xdr:colOff>177480</xdr:colOff>
      <xdr:row>38</xdr:row>
      <xdr:rowOff>125280</xdr:rowOff>
    </xdr:to>
    <xdr:sp>
      <xdr:nvSpPr>
        <xdr:cNvPr id="3463" name="Line 1"/>
        <xdr:cNvSpPr/>
      </xdr:nvSpPr>
      <xdr:spPr>
        <a:xfrm>
          <a:off x="1430316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164520</xdr:rowOff>
    </xdr:from>
    <xdr:to>
      <xdr:col>65</xdr:col>
      <xdr:colOff>36000</xdr:colOff>
      <xdr:row>39</xdr:row>
      <xdr:rowOff>60480</xdr:rowOff>
    </xdr:to>
    <xdr:sp>
      <xdr:nvSpPr>
        <xdr:cNvPr id="3464" name="CustomShape 1"/>
        <xdr:cNvSpPr/>
      </xdr:nvSpPr>
      <xdr:spPr>
        <a:xfrm>
          <a:off x="13813200" y="650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141480</xdr:rowOff>
    </xdr:from>
    <xdr:to>
      <xdr:col>89</xdr:col>
      <xdr:colOff>177480</xdr:colOff>
      <xdr:row>36</xdr:row>
      <xdr:rowOff>141480</xdr:rowOff>
    </xdr:to>
    <xdr:sp>
      <xdr:nvSpPr>
        <xdr:cNvPr id="3465" name="Line 1"/>
        <xdr:cNvSpPr/>
      </xdr:nvSpPr>
      <xdr:spPr>
        <a:xfrm>
          <a:off x="1430316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36</xdr:row>
      <xdr:rowOff>9000</xdr:rowOff>
    </xdr:from>
    <xdr:to>
      <xdr:col>65</xdr:col>
      <xdr:colOff>36000</xdr:colOff>
      <xdr:row>37</xdr:row>
      <xdr:rowOff>76320</xdr:rowOff>
    </xdr:to>
    <xdr:sp>
      <xdr:nvSpPr>
        <xdr:cNvPr id="3466" name="CustomShape 1"/>
        <xdr:cNvSpPr/>
      </xdr:nvSpPr>
      <xdr:spPr>
        <a:xfrm>
          <a:off x="13813200" y="6181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158040</xdr:rowOff>
    </xdr:from>
    <xdr:to>
      <xdr:col>89</xdr:col>
      <xdr:colOff>177480</xdr:colOff>
      <xdr:row>34</xdr:row>
      <xdr:rowOff>158040</xdr:rowOff>
    </xdr:to>
    <xdr:sp>
      <xdr:nvSpPr>
        <xdr:cNvPr id="3467" name="Line 1"/>
        <xdr:cNvSpPr/>
      </xdr:nvSpPr>
      <xdr:spPr>
        <a:xfrm>
          <a:off x="1430316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26280</xdr:rowOff>
    </xdr:from>
    <xdr:to>
      <xdr:col>65</xdr:col>
      <xdr:colOff>36000</xdr:colOff>
      <xdr:row>35</xdr:row>
      <xdr:rowOff>93600</xdr:rowOff>
    </xdr:to>
    <xdr:sp>
      <xdr:nvSpPr>
        <xdr:cNvPr id="3468" name="CustomShape 1"/>
        <xdr:cNvSpPr/>
      </xdr:nvSpPr>
      <xdr:spPr>
        <a:xfrm>
          <a:off x="13813200" y="58554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2520</xdr:rowOff>
    </xdr:from>
    <xdr:to>
      <xdr:col>89</xdr:col>
      <xdr:colOff>177480</xdr:colOff>
      <xdr:row>33</xdr:row>
      <xdr:rowOff>2520</xdr:rowOff>
    </xdr:to>
    <xdr:sp>
      <xdr:nvSpPr>
        <xdr:cNvPr id="3469" name="Line 1"/>
        <xdr:cNvSpPr/>
      </xdr:nvSpPr>
      <xdr:spPr>
        <a:xfrm>
          <a:off x="1430316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32</xdr:row>
      <xdr:rowOff>42120</xdr:rowOff>
    </xdr:from>
    <xdr:to>
      <xdr:col>65</xdr:col>
      <xdr:colOff>27720</xdr:colOff>
      <xdr:row>33</xdr:row>
      <xdr:rowOff>109440</xdr:rowOff>
    </xdr:to>
    <xdr:sp>
      <xdr:nvSpPr>
        <xdr:cNvPr id="3470" name="CustomShape 1"/>
        <xdr:cNvSpPr/>
      </xdr:nvSpPr>
      <xdr:spPr>
        <a:xfrm>
          <a:off x="13885560" y="552852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3471"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472"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93960</xdr:rowOff>
    </xdr:from>
    <xdr:to>
      <xdr:col>85</xdr:col>
      <xdr:colOff>126360</xdr:colOff>
      <xdr:row>42</xdr:row>
      <xdr:rowOff>92880</xdr:rowOff>
    </xdr:to>
    <xdr:sp>
      <xdr:nvSpPr>
        <xdr:cNvPr id="3473" name="Line 1"/>
        <xdr:cNvSpPr/>
      </xdr:nvSpPr>
      <xdr:spPr>
        <a:xfrm flipV="1">
          <a:off x="18747720" y="5751720"/>
          <a:ext cx="0" cy="1541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109080</xdr:colOff>
      <xdr:row>42</xdr:row>
      <xdr:rowOff>107280</xdr:rowOff>
    </xdr:from>
    <xdr:to>
      <xdr:col>88</xdr:col>
      <xdr:colOff>34560</xdr:colOff>
      <xdr:row>44</xdr:row>
      <xdr:rowOff>2160</xdr:rowOff>
    </xdr:to>
    <xdr:sp>
      <xdr:nvSpPr>
        <xdr:cNvPr id="3474" name="CustomShape 1"/>
        <xdr:cNvSpPr/>
      </xdr:nvSpPr>
      <xdr:spPr>
        <a:xfrm>
          <a:off x="18730440" y="73080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42</xdr:row>
      <xdr:rowOff>92880</xdr:rowOff>
    </xdr:from>
    <xdr:to>
      <xdr:col>86</xdr:col>
      <xdr:colOff>25560</xdr:colOff>
      <xdr:row>42</xdr:row>
      <xdr:rowOff>92880</xdr:rowOff>
    </xdr:to>
    <xdr:sp>
      <xdr:nvSpPr>
        <xdr:cNvPr id="3475" name="Line 1"/>
        <xdr:cNvSpPr/>
      </xdr:nvSpPr>
      <xdr:spPr>
        <a:xfrm>
          <a:off x="18659160" y="7293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132840</xdr:colOff>
      <xdr:row>32</xdr:row>
      <xdr:rowOff>50760</xdr:rowOff>
    </xdr:from>
    <xdr:to>
      <xdr:col>87</xdr:col>
      <xdr:colOff>99720</xdr:colOff>
      <xdr:row>33</xdr:row>
      <xdr:rowOff>118080</xdr:rowOff>
    </xdr:to>
    <xdr:sp>
      <xdr:nvSpPr>
        <xdr:cNvPr id="3476" name="CustomShape 1"/>
        <xdr:cNvSpPr/>
      </xdr:nvSpPr>
      <xdr:spPr>
        <a:xfrm>
          <a:off x="18754200" y="553716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93960</xdr:rowOff>
    </xdr:from>
    <xdr:to>
      <xdr:col>86</xdr:col>
      <xdr:colOff>25560</xdr:colOff>
      <xdr:row>33</xdr:row>
      <xdr:rowOff>93960</xdr:rowOff>
    </xdr:to>
    <xdr:sp>
      <xdr:nvSpPr>
        <xdr:cNvPr id="3477" name="Line 1"/>
        <xdr:cNvSpPr/>
      </xdr:nvSpPr>
      <xdr:spPr>
        <a:xfrm>
          <a:off x="18659160" y="5751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37</xdr:row>
      <xdr:rowOff>40320</xdr:rowOff>
    </xdr:from>
    <xdr:to>
      <xdr:col>87</xdr:col>
      <xdr:colOff>176040</xdr:colOff>
      <xdr:row>38</xdr:row>
      <xdr:rowOff>107640</xdr:rowOff>
    </xdr:to>
    <xdr:sp>
      <xdr:nvSpPr>
        <xdr:cNvPr id="3478" name="CustomShape 1"/>
        <xdr:cNvSpPr/>
      </xdr:nvSpPr>
      <xdr:spPr>
        <a:xfrm>
          <a:off x="18742320" y="6383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8280</xdr:rowOff>
    </xdr:from>
    <xdr:to>
      <xdr:col>85</xdr:col>
      <xdr:colOff>177480</xdr:colOff>
      <xdr:row>38</xdr:row>
      <xdr:rowOff>109440</xdr:rowOff>
    </xdr:to>
    <xdr:sp>
      <xdr:nvSpPr>
        <xdr:cNvPr id="3479" name="CustomShape 1"/>
        <xdr:cNvSpPr/>
      </xdr:nvSpPr>
      <xdr:spPr>
        <a:xfrm>
          <a:off x="18697680" y="652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37</xdr:row>
      <xdr:rowOff>149400</xdr:rowOff>
    </xdr:from>
    <xdr:to>
      <xdr:col>81</xdr:col>
      <xdr:colOff>101880</xdr:colOff>
      <xdr:row>38</xdr:row>
      <xdr:rowOff>79920</xdr:rowOff>
    </xdr:to>
    <xdr:sp>
      <xdr:nvSpPr>
        <xdr:cNvPr id="3480" name="CustomShape 1"/>
        <xdr:cNvSpPr/>
      </xdr:nvSpPr>
      <xdr:spPr>
        <a:xfrm>
          <a:off x="17745480" y="6492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37</xdr:row>
      <xdr:rowOff>108720</xdr:rowOff>
    </xdr:from>
    <xdr:to>
      <xdr:col>76</xdr:col>
      <xdr:colOff>164520</xdr:colOff>
      <xdr:row>38</xdr:row>
      <xdr:rowOff>39240</xdr:rowOff>
    </xdr:to>
    <xdr:sp>
      <xdr:nvSpPr>
        <xdr:cNvPr id="3481" name="CustomShape 1"/>
        <xdr:cNvSpPr/>
      </xdr:nvSpPr>
      <xdr:spPr>
        <a:xfrm>
          <a:off x="16713000" y="6452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37</xdr:row>
      <xdr:rowOff>33480</xdr:rowOff>
    </xdr:from>
    <xdr:to>
      <xdr:col>72</xdr:col>
      <xdr:colOff>37800</xdr:colOff>
      <xdr:row>37</xdr:row>
      <xdr:rowOff>134640</xdr:rowOff>
    </xdr:to>
    <xdr:sp>
      <xdr:nvSpPr>
        <xdr:cNvPr id="3482" name="CustomShape 1"/>
        <xdr:cNvSpPr/>
      </xdr:nvSpPr>
      <xdr:spPr>
        <a:xfrm>
          <a:off x="15681240" y="63770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37</xdr:row>
      <xdr:rowOff>39960</xdr:rowOff>
    </xdr:from>
    <xdr:to>
      <xdr:col>67</xdr:col>
      <xdr:colOff>101160</xdr:colOff>
      <xdr:row>37</xdr:row>
      <xdr:rowOff>141120</xdr:rowOff>
    </xdr:to>
    <xdr:sp>
      <xdr:nvSpPr>
        <xdr:cNvPr id="3483" name="CustomShape 1"/>
        <xdr:cNvSpPr/>
      </xdr:nvSpPr>
      <xdr:spPr>
        <a:xfrm>
          <a:off x="14677920" y="6383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3484"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3485"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3486"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3487"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3488"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39</xdr:row>
      <xdr:rowOff>19440</xdr:rowOff>
    </xdr:from>
    <xdr:to>
      <xdr:col>85</xdr:col>
      <xdr:colOff>177480</xdr:colOff>
      <xdr:row>39</xdr:row>
      <xdr:rowOff>120600</xdr:rowOff>
    </xdr:to>
    <xdr:sp>
      <xdr:nvSpPr>
        <xdr:cNvPr id="3489" name="CustomShape 1"/>
        <xdr:cNvSpPr/>
      </xdr:nvSpPr>
      <xdr:spPr>
        <a:xfrm>
          <a:off x="18697680" y="6705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39</xdr:row>
      <xdr:rowOff>8280</xdr:rowOff>
    </xdr:from>
    <xdr:to>
      <xdr:col>87</xdr:col>
      <xdr:colOff>176040</xdr:colOff>
      <xdr:row>40</xdr:row>
      <xdr:rowOff>74520</xdr:rowOff>
    </xdr:to>
    <xdr:sp>
      <xdr:nvSpPr>
        <xdr:cNvPr id="3490" name="CustomShape 1"/>
        <xdr:cNvSpPr/>
      </xdr:nvSpPr>
      <xdr:spPr>
        <a:xfrm>
          <a:off x="18742320" y="66945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40</xdr:row>
      <xdr:rowOff>103680</xdr:rowOff>
    </xdr:from>
    <xdr:to>
      <xdr:col>81</xdr:col>
      <xdr:colOff>101880</xdr:colOff>
      <xdr:row>41</xdr:row>
      <xdr:rowOff>33480</xdr:rowOff>
    </xdr:to>
    <xdr:sp>
      <xdr:nvSpPr>
        <xdr:cNvPr id="3491" name="CustomShape 1"/>
        <xdr:cNvSpPr/>
      </xdr:nvSpPr>
      <xdr:spPr>
        <a:xfrm>
          <a:off x="17745480" y="6961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39</xdr:row>
      <xdr:rowOff>69840</xdr:rowOff>
    </xdr:from>
    <xdr:to>
      <xdr:col>85</xdr:col>
      <xdr:colOff>126720</xdr:colOff>
      <xdr:row>40</xdr:row>
      <xdr:rowOff>154440</xdr:rowOff>
    </xdr:to>
    <xdr:sp>
      <xdr:nvSpPr>
        <xdr:cNvPr id="3492" name="Line 1"/>
        <xdr:cNvSpPr/>
      </xdr:nvSpPr>
      <xdr:spPr>
        <a:xfrm flipV="1">
          <a:off x="17795880" y="6756120"/>
          <a:ext cx="952200" cy="2563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40</xdr:row>
      <xdr:rowOff>28800</xdr:rowOff>
    </xdr:from>
    <xdr:to>
      <xdr:col>76</xdr:col>
      <xdr:colOff>164520</xdr:colOff>
      <xdr:row>40</xdr:row>
      <xdr:rowOff>129960</xdr:rowOff>
    </xdr:to>
    <xdr:sp>
      <xdr:nvSpPr>
        <xdr:cNvPr id="3493" name="CustomShape 1"/>
        <xdr:cNvSpPr/>
      </xdr:nvSpPr>
      <xdr:spPr>
        <a:xfrm>
          <a:off x="16713000" y="6886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40</xdr:row>
      <xdr:rowOff>79200</xdr:rowOff>
    </xdr:from>
    <xdr:to>
      <xdr:col>81</xdr:col>
      <xdr:colOff>51120</xdr:colOff>
      <xdr:row>40</xdr:row>
      <xdr:rowOff>154440</xdr:rowOff>
    </xdr:to>
    <xdr:sp>
      <xdr:nvSpPr>
        <xdr:cNvPr id="3494" name="Line 1"/>
        <xdr:cNvSpPr/>
      </xdr:nvSpPr>
      <xdr:spPr>
        <a:xfrm>
          <a:off x="16763760" y="6937200"/>
          <a:ext cx="1032120" cy="752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39</xdr:row>
      <xdr:rowOff>125640</xdr:rowOff>
    </xdr:from>
    <xdr:to>
      <xdr:col>72</xdr:col>
      <xdr:colOff>37800</xdr:colOff>
      <xdr:row>40</xdr:row>
      <xdr:rowOff>54720</xdr:rowOff>
    </xdr:to>
    <xdr:sp>
      <xdr:nvSpPr>
        <xdr:cNvPr id="3495" name="CustomShape 1"/>
        <xdr:cNvSpPr/>
      </xdr:nvSpPr>
      <xdr:spPr>
        <a:xfrm>
          <a:off x="15681240" y="681192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40</xdr:row>
      <xdr:rowOff>4320</xdr:rowOff>
    </xdr:from>
    <xdr:to>
      <xdr:col>76</xdr:col>
      <xdr:colOff>114120</xdr:colOff>
      <xdr:row>40</xdr:row>
      <xdr:rowOff>79200</xdr:rowOff>
    </xdr:to>
    <xdr:sp>
      <xdr:nvSpPr>
        <xdr:cNvPr id="3496" name="Line 1"/>
        <xdr:cNvSpPr/>
      </xdr:nvSpPr>
      <xdr:spPr>
        <a:xfrm>
          <a:off x="15731640" y="6862320"/>
          <a:ext cx="1032120" cy="7488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39</xdr:row>
      <xdr:rowOff>50760</xdr:rowOff>
    </xdr:from>
    <xdr:to>
      <xdr:col>67</xdr:col>
      <xdr:colOff>101160</xdr:colOff>
      <xdr:row>39</xdr:row>
      <xdr:rowOff>151920</xdr:rowOff>
    </xdr:to>
    <xdr:sp>
      <xdr:nvSpPr>
        <xdr:cNvPr id="3497" name="CustomShape 1"/>
        <xdr:cNvSpPr/>
      </xdr:nvSpPr>
      <xdr:spPr>
        <a:xfrm>
          <a:off x="14677920" y="6737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39</xdr:row>
      <xdr:rowOff>100800</xdr:rowOff>
    </xdr:from>
    <xdr:to>
      <xdr:col>71</xdr:col>
      <xdr:colOff>177480</xdr:colOff>
      <xdr:row>40</xdr:row>
      <xdr:rowOff>4320</xdr:rowOff>
    </xdr:to>
    <xdr:sp>
      <xdr:nvSpPr>
        <xdr:cNvPr id="3498" name="Line 1"/>
        <xdr:cNvSpPr/>
      </xdr:nvSpPr>
      <xdr:spPr>
        <a:xfrm>
          <a:off x="14728680" y="6787080"/>
          <a:ext cx="1002960" cy="7524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36</xdr:row>
      <xdr:rowOff>106200</xdr:rowOff>
    </xdr:from>
    <xdr:to>
      <xdr:col>82</xdr:col>
      <xdr:colOff>37440</xdr:colOff>
      <xdr:row>38</xdr:row>
      <xdr:rowOff>2160</xdr:rowOff>
    </xdr:to>
    <xdr:sp>
      <xdr:nvSpPr>
        <xdr:cNvPr id="3499" name="CustomShape 1"/>
        <xdr:cNvSpPr/>
      </xdr:nvSpPr>
      <xdr:spPr>
        <a:xfrm>
          <a:off x="17508240" y="6278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36</xdr:row>
      <xdr:rowOff>65520</xdr:rowOff>
    </xdr:from>
    <xdr:to>
      <xdr:col>77</xdr:col>
      <xdr:colOff>113760</xdr:colOff>
      <xdr:row>37</xdr:row>
      <xdr:rowOff>132840</xdr:rowOff>
    </xdr:to>
    <xdr:sp>
      <xdr:nvSpPr>
        <xdr:cNvPr id="3500" name="CustomShape 1"/>
        <xdr:cNvSpPr/>
      </xdr:nvSpPr>
      <xdr:spPr>
        <a:xfrm>
          <a:off x="16489080" y="6237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35</xdr:row>
      <xdr:rowOff>162360</xdr:rowOff>
    </xdr:from>
    <xdr:to>
      <xdr:col>72</xdr:col>
      <xdr:colOff>176760</xdr:colOff>
      <xdr:row>37</xdr:row>
      <xdr:rowOff>57240</xdr:rowOff>
    </xdr:to>
    <xdr:sp>
      <xdr:nvSpPr>
        <xdr:cNvPr id="3501" name="CustomShape 1"/>
        <xdr:cNvSpPr/>
      </xdr:nvSpPr>
      <xdr:spPr>
        <a:xfrm>
          <a:off x="15456960" y="6162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35</xdr:row>
      <xdr:rowOff>169200</xdr:rowOff>
    </xdr:from>
    <xdr:to>
      <xdr:col>68</xdr:col>
      <xdr:colOff>50400</xdr:colOff>
      <xdr:row>37</xdr:row>
      <xdr:rowOff>64080</xdr:rowOff>
    </xdr:to>
    <xdr:sp>
      <xdr:nvSpPr>
        <xdr:cNvPr id="3502" name="CustomShape 1"/>
        <xdr:cNvSpPr/>
      </xdr:nvSpPr>
      <xdr:spPr>
        <a:xfrm>
          <a:off x="14453280" y="616968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41</xdr:row>
      <xdr:rowOff>35280</xdr:rowOff>
    </xdr:from>
    <xdr:to>
      <xdr:col>82</xdr:col>
      <xdr:colOff>37440</xdr:colOff>
      <xdr:row>42</xdr:row>
      <xdr:rowOff>102600</xdr:rowOff>
    </xdr:to>
    <xdr:sp>
      <xdr:nvSpPr>
        <xdr:cNvPr id="3503" name="CustomShape 1"/>
        <xdr:cNvSpPr/>
      </xdr:nvSpPr>
      <xdr:spPr>
        <a:xfrm>
          <a:off x="17508240" y="70646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40</xdr:row>
      <xdr:rowOff>131400</xdr:rowOff>
    </xdr:from>
    <xdr:to>
      <xdr:col>77</xdr:col>
      <xdr:colOff>113760</xdr:colOff>
      <xdr:row>42</xdr:row>
      <xdr:rowOff>27360</xdr:rowOff>
    </xdr:to>
    <xdr:sp>
      <xdr:nvSpPr>
        <xdr:cNvPr id="3504" name="CustomShape 1"/>
        <xdr:cNvSpPr/>
      </xdr:nvSpPr>
      <xdr:spPr>
        <a:xfrm>
          <a:off x="16489080" y="6989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40</xdr:row>
      <xdr:rowOff>56520</xdr:rowOff>
    </xdr:from>
    <xdr:to>
      <xdr:col>72</xdr:col>
      <xdr:colOff>176760</xdr:colOff>
      <xdr:row>41</xdr:row>
      <xdr:rowOff>123840</xdr:rowOff>
    </xdr:to>
    <xdr:sp>
      <xdr:nvSpPr>
        <xdr:cNvPr id="3505" name="CustomShape 1"/>
        <xdr:cNvSpPr/>
      </xdr:nvSpPr>
      <xdr:spPr>
        <a:xfrm>
          <a:off x="15456960" y="6914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39</xdr:row>
      <xdr:rowOff>153360</xdr:rowOff>
    </xdr:from>
    <xdr:to>
      <xdr:col>68</xdr:col>
      <xdr:colOff>50400</xdr:colOff>
      <xdr:row>41</xdr:row>
      <xdr:rowOff>48240</xdr:rowOff>
    </xdr:to>
    <xdr:sp>
      <xdr:nvSpPr>
        <xdr:cNvPr id="3506" name="CustomShape 1"/>
        <xdr:cNvSpPr/>
      </xdr:nvSpPr>
      <xdr:spPr>
        <a:xfrm>
          <a:off x="14453280" y="683964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3507"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3508"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3509"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3510"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3511"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3512"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3513"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514"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37800</xdr:rowOff>
    </xdr:to>
    <xdr:sp>
      <xdr:nvSpPr>
        <xdr:cNvPr id="3515" name="CustomShape 1"/>
        <xdr:cNvSpPr/>
      </xdr:nvSpPr>
      <xdr:spPr>
        <a:xfrm>
          <a:off x="2093544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3516"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42</xdr:row>
      <xdr:rowOff>92880</xdr:rowOff>
    </xdr:from>
    <xdr:to>
      <xdr:col>120</xdr:col>
      <xdr:colOff>114120</xdr:colOff>
      <xdr:row>42</xdr:row>
      <xdr:rowOff>92880</xdr:rowOff>
    </xdr:to>
    <xdr:sp>
      <xdr:nvSpPr>
        <xdr:cNvPr id="3517" name="Line 1"/>
        <xdr:cNvSpPr/>
      </xdr:nvSpPr>
      <xdr:spPr>
        <a:xfrm>
          <a:off x="2103120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41</xdr:row>
      <xdr:rowOff>131760</xdr:rowOff>
    </xdr:from>
    <xdr:to>
      <xdr:col>95</xdr:col>
      <xdr:colOff>171720</xdr:colOff>
      <xdr:row>43</xdr:row>
      <xdr:rowOff>27720</xdr:rowOff>
    </xdr:to>
    <xdr:sp>
      <xdr:nvSpPr>
        <xdr:cNvPr id="3518" name="CustomShape 1"/>
        <xdr:cNvSpPr/>
      </xdr:nvSpPr>
      <xdr:spPr>
        <a:xfrm>
          <a:off x="2044008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40</xdr:row>
      <xdr:rowOff>108720</xdr:rowOff>
    </xdr:from>
    <xdr:to>
      <xdr:col>120</xdr:col>
      <xdr:colOff>114120</xdr:colOff>
      <xdr:row>40</xdr:row>
      <xdr:rowOff>108720</xdr:rowOff>
    </xdr:to>
    <xdr:sp>
      <xdr:nvSpPr>
        <xdr:cNvPr id="3519" name="Line 1"/>
        <xdr:cNvSpPr/>
      </xdr:nvSpPr>
      <xdr:spPr>
        <a:xfrm>
          <a:off x="2103120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39</xdr:row>
      <xdr:rowOff>149040</xdr:rowOff>
    </xdr:from>
    <xdr:to>
      <xdr:col>95</xdr:col>
      <xdr:colOff>171720</xdr:colOff>
      <xdr:row>41</xdr:row>
      <xdr:rowOff>43920</xdr:rowOff>
    </xdr:to>
    <xdr:sp>
      <xdr:nvSpPr>
        <xdr:cNvPr id="3520" name="CustomShape 1"/>
        <xdr:cNvSpPr/>
      </xdr:nvSpPr>
      <xdr:spPr>
        <a:xfrm>
          <a:off x="20440080" y="68353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38</xdr:row>
      <xdr:rowOff>125280</xdr:rowOff>
    </xdr:from>
    <xdr:to>
      <xdr:col>120</xdr:col>
      <xdr:colOff>114120</xdr:colOff>
      <xdr:row>38</xdr:row>
      <xdr:rowOff>125280</xdr:rowOff>
    </xdr:to>
    <xdr:sp>
      <xdr:nvSpPr>
        <xdr:cNvPr id="3521" name="Line 1"/>
        <xdr:cNvSpPr/>
      </xdr:nvSpPr>
      <xdr:spPr>
        <a:xfrm>
          <a:off x="2103120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37</xdr:row>
      <xdr:rowOff>164520</xdr:rowOff>
    </xdr:from>
    <xdr:to>
      <xdr:col>95</xdr:col>
      <xdr:colOff>171720</xdr:colOff>
      <xdr:row>39</xdr:row>
      <xdr:rowOff>60480</xdr:rowOff>
    </xdr:to>
    <xdr:sp>
      <xdr:nvSpPr>
        <xdr:cNvPr id="3522" name="CustomShape 1"/>
        <xdr:cNvSpPr/>
      </xdr:nvSpPr>
      <xdr:spPr>
        <a:xfrm>
          <a:off x="20440080" y="65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141480</xdr:rowOff>
    </xdr:from>
    <xdr:to>
      <xdr:col>120</xdr:col>
      <xdr:colOff>114120</xdr:colOff>
      <xdr:row>36</xdr:row>
      <xdr:rowOff>141480</xdr:rowOff>
    </xdr:to>
    <xdr:sp>
      <xdr:nvSpPr>
        <xdr:cNvPr id="3523" name="Line 1"/>
        <xdr:cNvSpPr/>
      </xdr:nvSpPr>
      <xdr:spPr>
        <a:xfrm>
          <a:off x="2103120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9000</xdr:rowOff>
    </xdr:from>
    <xdr:to>
      <xdr:col>95</xdr:col>
      <xdr:colOff>171720</xdr:colOff>
      <xdr:row>37</xdr:row>
      <xdr:rowOff>76320</xdr:rowOff>
    </xdr:to>
    <xdr:sp>
      <xdr:nvSpPr>
        <xdr:cNvPr id="3524" name="CustomShape 1"/>
        <xdr:cNvSpPr/>
      </xdr:nvSpPr>
      <xdr:spPr>
        <a:xfrm>
          <a:off x="20440080" y="6181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158040</xdr:rowOff>
    </xdr:from>
    <xdr:to>
      <xdr:col>120</xdr:col>
      <xdr:colOff>114120</xdr:colOff>
      <xdr:row>34</xdr:row>
      <xdr:rowOff>158040</xdr:rowOff>
    </xdr:to>
    <xdr:sp>
      <xdr:nvSpPr>
        <xdr:cNvPr id="3525" name="Line 1"/>
        <xdr:cNvSpPr/>
      </xdr:nvSpPr>
      <xdr:spPr>
        <a:xfrm>
          <a:off x="2103120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26280</xdr:rowOff>
    </xdr:from>
    <xdr:to>
      <xdr:col>95</xdr:col>
      <xdr:colOff>171720</xdr:colOff>
      <xdr:row>35</xdr:row>
      <xdr:rowOff>93600</xdr:rowOff>
    </xdr:to>
    <xdr:sp>
      <xdr:nvSpPr>
        <xdr:cNvPr id="3526" name="CustomShape 1"/>
        <xdr:cNvSpPr/>
      </xdr:nvSpPr>
      <xdr:spPr>
        <a:xfrm>
          <a:off x="20440080" y="5855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2520</xdr:rowOff>
    </xdr:from>
    <xdr:to>
      <xdr:col>120</xdr:col>
      <xdr:colOff>114120</xdr:colOff>
      <xdr:row>33</xdr:row>
      <xdr:rowOff>2520</xdr:rowOff>
    </xdr:to>
    <xdr:sp>
      <xdr:nvSpPr>
        <xdr:cNvPr id="3527" name="Line 1"/>
        <xdr:cNvSpPr/>
      </xdr:nvSpPr>
      <xdr:spPr>
        <a:xfrm>
          <a:off x="2103120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42120</xdr:rowOff>
    </xdr:from>
    <xdr:to>
      <xdr:col>95</xdr:col>
      <xdr:colOff>171720</xdr:colOff>
      <xdr:row>33</xdr:row>
      <xdr:rowOff>109440</xdr:rowOff>
    </xdr:to>
    <xdr:sp>
      <xdr:nvSpPr>
        <xdr:cNvPr id="3528" name="CustomShape 1"/>
        <xdr:cNvSpPr/>
      </xdr:nvSpPr>
      <xdr:spPr>
        <a:xfrm>
          <a:off x="20440080" y="5528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3529"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59040</xdr:rowOff>
    </xdr:from>
    <xdr:to>
      <xdr:col>95</xdr:col>
      <xdr:colOff>171720</xdr:colOff>
      <xdr:row>31</xdr:row>
      <xdr:rowOff>126360</xdr:rowOff>
    </xdr:to>
    <xdr:sp>
      <xdr:nvSpPr>
        <xdr:cNvPr id="3530" name="CustomShape 1"/>
        <xdr:cNvSpPr/>
      </xdr:nvSpPr>
      <xdr:spPr>
        <a:xfrm>
          <a:off x="2044008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531"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34</xdr:row>
      <xdr:rowOff>53640</xdr:rowOff>
    </xdr:from>
    <xdr:to>
      <xdr:col>116</xdr:col>
      <xdr:colOff>63000</xdr:colOff>
      <xdr:row>42</xdr:row>
      <xdr:rowOff>66600</xdr:rowOff>
    </xdr:to>
    <xdr:sp>
      <xdr:nvSpPr>
        <xdr:cNvPr id="3532" name="Line 1"/>
        <xdr:cNvSpPr/>
      </xdr:nvSpPr>
      <xdr:spPr>
        <a:xfrm flipV="1">
          <a:off x="25475400" y="5882760"/>
          <a:ext cx="0" cy="13845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42</xdr:row>
      <xdr:rowOff>81000</xdr:rowOff>
    </xdr:from>
    <xdr:to>
      <xdr:col>118</xdr:col>
      <xdr:colOff>189720</xdr:colOff>
      <xdr:row>43</xdr:row>
      <xdr:rowOff>148320</xdr:rowOff>
    </xdr:to>
    <xdr:sp>
      <xdr:nvSpPr>
        <xdr:cNvPr id="3533" name="CustomShape 1"/>
        <xdr:cNvSpPr/>
      </xdr:nvSpPr>
      <xdr:spPr>
        <a:xfrm>
          <a:off x="25458480" y="72817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42</xdr:row>
      <xdr:rowOff>66600</xdr:rowOff>
    </xdr:from>
    <xdr:to>
      <xdr:col>116</xdr:col>
      <xdr:colOff>152640</xdr:colOff>
      <xdr:row>42</xdr:row>
      <xdr:rowOff>66600</xdr:rowOff>
    </xdr:to>
    <xdr:sp>
      <xdr:nvSpPr>
        <xdr:cNvPr id="3534" name="Line 1"/>
        <xdr:cNvSpPr/>
      </xdr:nvSpPr>
      <xdr:spPr>
        <a:xfrm>
          <a:off x="25358400" y="7267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33</xdr:row>
      <xdr:rowOff>10080</xdr:rowOff>
    </xdr:from>
    <xdr:to>
      <xdr:col>118</xdr:col>
      <xdr:colOff>189720</xdr:colOff>
      <xdr:row>34</xdr:row>
      <xdr:rowOff>77400</xdr:rowOff>
    </xdr:to>
    <xdr:sp>
      <xdr:nvSpPr>
        <xdr:cNvPr id="3535" name="CustomShape 1"/>
        <xdr:cNvSpPr/>
      </xdr:nvSpPr>
      <xdr:spPr>
        <a:xfrm>
          <a:off x="25458480" y="56678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0.864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34</xdr:row>
      <xdr:rowOff>53640</xdr:rowOff>
    </xdr:from>
    <xdr:to>
      <xdr:col>116</xdr:col>
      <xdr:colOff>152640</xdr:colOff>
      <xdr:row>34</xdr:row>
      <xdr:rowOff>53640</xdr:rowOff>
    </xdr:to>
    <xdr:sp>
      <xdr:nvSpPr>
        <xdr:cNvPr id="3536" name="Line 1"/>
        <xdr:cNvSpPr/>
      </xdr:nvSpPr>
      <xdr:spPr>
        <a:xfrm>
          <a:off x="25358400" y="5882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38</xdr:row>
      <xdr:rowOff>18360</xdr:rowOff>
    </xdr:from>
    <xdr:to>
      <xdr:col>118</xdr:col>
      <xdr:colOff>189720</xdr:colOff>
      <xdr:row>39</xdr:row>
      <xdr:rowOff>85680</xdr:rowOff>
    </xdr:to>
    <xdr:sp>
      <xdr:nvSpPr>
        <xdr:cNvPr id="3537" name="CustomShape 1"/>
        <xdr:cNvSpPr/>
      </xdr:nvSpPr>
      <xdr:spPr>
        <a:xfrm>
          <a:off x="25458480" y="65332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156600</xdr:rowOff>
    </xdr:from>
    <xdr:to>
      <xdr:col>116</xdr:col>
      <xdr:colOff>114480</xdr:colOff>
      <xdr:row>39</xdr:row>
      <xdr:rowOff>86400</xdr:rowOff>
    </xdr:to>
    <xdr:sp>
      <xdr:nvSpPr>
        <xdr:cNvPr id="3538" name="CustomShape 1"/>
        <xdr:cNvSpPr/>
      </xdr:nvSpPr>
      <xdr:spPr>
        <a:xfrm>
          <a:off x="25425720" y="6671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38</xdr:row>
      <xdr:rowOff>159840</xdr:rowOff>
    </xdr:from>
    <xdr:to>
      <xdr:col>112</xdr:col>
      <xdr:colOff>38520</xdr:colOff>
      <xdr:row>39</xdr:row>
      <xdr:rowOff>89640</xdr:rowOff>
    </xdr:to>
    <xdr:sp>
      <xdr:nvSpPr>
        <xdr:cNvPr id="3539" name="CustomShape 1"/>
        <xdr:cNvSpPr/>
      </xdr:nvSpPr>
      <xdr:spPr>
        <a:xfrm>
          <a:off x="24444360" y="6674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39</xdr:row>
      <xdr:rowOff>6480</xdr:rowOff>
    </xdr:from>
    <xdr:to>
      <xdr:col>107</xdr:col>
      <xdr:colOff>101880</xdr:colOff>
      <xdr:row>39</xdr:row>
      <xdr:rowOff>107640</xdr:rowOff>
    </xdr:to>
    <xdr:sp>
      <xdr:nvSpPr>
        <xdr:cNvPr id="3540" name="CustomShape 1"/>
        <xdr:cNvSpPr/>
      </xdr:nvSpPr>
      <xdr:spPr>
        <a:xfrm>
          <a:off x="23441400" y="6692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39</xdr:row>
      <xdr:rowOff>47520</xdr:rowOff>
    </xdr:from>
    <xdr:to>
      <xdr:col>102</xdr:col>
      <xdr:colOff>164520</xdr:colOff>
      <xdr:row>39</xdr:row>
      <xdr:rowOff>148680</xdr:rowOff>
    </xdr:to>
    <xdr:sp>
      <xdr:nvSpPr>
        <xdr:cNvPr id="3541" name="CustomShape 1"/>
        <xdr:cNvSpPr/>
      </xdr:nvSpPr>
      <xdr:spPr>
        <a:xfrm>
          <a:off x="22408920" y="673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38</xdr:row>
      <xdr:rowOff>150120</xdr:rowOff>
    </xdr:from>
    <xdr:to>
      <xdr:col>98</xdr:col>
      <xdr:colOff>37800</xdr:colOff>
      <xdr:row>39</xdr:row>
      <xdr:rowOff>79920</xdr:rowOff>
    </xdr:to>
    <xdr:sp>
      <xdr:nvSpPr>
        <xdr:cNvPr id="3542" name="CustomShape 1"/>
        <xdr:cNvSpPr/>
      </xdr:nvSpPr>
      <xdr:spPr>
        <a:xfrm>
          <a:off x="21377880" y="66650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3543"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3544"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3545"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3546"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3547"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40</xdr:row>
      <xdr:rowOff>1080</xdr:rowOff>
    </xdr:from>
    <xdr:to>
      <xdr:col>116</xdr:col>
      <xdr:colOff>114480</xdr:colOff>
      <xdr:row>40</xdr:row>
      <xdr:rowOff>102240</xdr:rowOff>
    </xdr:to>
    <xdr:sp>
      <xdr:nvSpPr>
        <xdr:cNvPr id="3548" name="CustomShape 1"/>
        <xdr:cNvSpPr/>
      </xdr:nvSpPr>
      <xdr:spPr>
        <a:xfrm>
          <a:off x="25425720" y="6859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39</xdr:row>
      <xdr:rowOff>161640</xdr:rowOff>
    </xdr:from>
    <xdr:to>
      <xdr:col>118</xdr:col>
      <xdr:colOff>189720</xdr:colOff>
      <xdr:row>41</xdr:row>
      <xdr:rowOff>56520</xdr:rowOff>
    </xdr:to>
    <xdr:sp>
      <xdr:nvSpPr>
        <xdr:cNvPr id="3549" name="CustomShape 1"/>
        <xdr:cNvSpPr/>
      </xdr:nvSpPr>
      <xdr:spPr>
        <a:xfrm>
          <a:off x="25458480" y="68479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40</xdr:row>
      <xdr:rowOff>2520</xdr:rowOff>
    </xdr:from>
    <xdr:to>
      <xdr:col>112</xdr:col>
      <xdr:colOff>38520</xdr:colOff>
      <xdr:row>40</xdr:row>
      <xdr:rowOff>103680</xdr:rowOff>
    </xdr:to>
    <xdr:sp>
      <xdr:nvSpPr>
        <xdr:cNvPr id="3550" name="CustomShape 1"/>
        <xdr:cNvSpPr/>
      </xdr:nvSpPr>
      <xdr:spPr>
        <a:xfrm>
          <a:off x="24444360" y="6860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40</xdr:row>
      <xdr:rowOff>51480</xdr:rowOff>
    </xdr:from>
    <xdr:to>
      <xdr:col>116</xdr:col>
      <xdr:colOff>63720</xdr:colOff>
      <xdr:row>40</xdr:row>
      <xdr:rowOff>53280</xdr:rowOff>
    </xdr:to>
    <xdr:sp>
      <xdr:nvSpPr>
        <xdr:cNvPr id="3551" name="Line 1"/>
        <xdr:cNvSpPr/>
      </xdr:nvSpPr>
      <xdr:spPr>
        <a:xfrm flipV="1">
          <a:off x="24494760" y="6909480"/>
          <a:ext cx="9813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40</xdr:row>
      <xdr:rowOff>2520</xdr:rowOff>
    </xdr:from>
    <xdr:to>
      <xdr:col>107</xdr:col>
      <xdr:colOff>101880</xdr:colOff>
      <xdr:row>40</xdr:row>
      <xdr:rowOff>103680</xdr:rowOff>
    </xdr:to>
    <xdr:sp>
      <xdr:nvSpPr>
        <xdr:cNvPr id="3552" name="CustomShape 1"/>
        <xdr:cNvSpPr/>
      </xdr:nvSpPr>
      <xdr:spPr>
        <a:xfrm>
          <a:off x="23441400" y="6860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40</xdr:row>
      <xdr:rowOff>53280</xdr:rowOff>
    </xdr:from>
    <xdr:to>
      <xdr:col>111</xdr:col>
      <xdr:colOff>177480</xdr:colOff>
      <xdr:row>40</xdr:row>
      <xdr:rowOff>53280</xdr:rowOff>
    </xdr:to>
    <xdr:sp>
      <xdr:nvSpPr>
        <xdr:cNvPr id="3553" name="Line 1"/>
        <xdr:cNvSpPr/>
      </xdr:nvSpPr>
      <xdr:spPr>
        <a:xfrm>
          <a:off x="23491800" y="69112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40</xdr:row>
      <xdr:rowOff>2520</xdr:rowOff>
    </xdr:from>
    <xdr:to>
      <xdr:col>102</xdr:col>
      <xdr:colOff>164520</xdr:colOff>
      <xdr:row>40</xdr:row>
      <xdr:rowOff>103680</xdr:rowOff>
    </xdr:to>
    <xdr:sp>
      <xdr:nvSpPr>
        <xdr:cNvPr id="3554" name="CustomShape 1"/>
        <xdr:cNvSpPr/>
      </xdr:nvSpPr>
      <xdr:spPr>
        <a:xfrm>
          <a:off x="22408920" y="6860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40</xdr:row>
      <xdr:rowOff>53280</xdr:rowOff>
    </xdr:from>
    <xdr:to>
      <xdr:col>107</xdr:col>
      <xdr:colOff>51120</xdr:colOff>
      <xdr:row>40</xdr:row>
      <xdr:rowOff>53280</xdr:rowOff>
    </xdr:to>
    <xdr:sp>
      <xdr:nvSpPr>
        <xdr:cNvPr id="3555" name="Line 1"/>
        <xdr:cNvSpPr/>
      </xdr:nvSpPr>
      <xdr:spPr>
        <a:xfrm>
          <a:off x="22459680" y="69112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40</xdr:row>
      <xdr:rowOff>2520</xdr:rowOff>
    </xdr:from>
    <xdr:to>
      <xdr:col>98</xdr:col>
      <xdr:colOff>37800</xdr:colOff>
      <xdr:row>40</xdr:row>
      <xdr:rowOff>103680</xdr:rowOff>
    </xdr:to>
    <xdr:sp>
      <xdr:nvSpPr>
        <xdr:cNvPr id="3556" name="CustomShape 1"/>
        <xdr:cNvSpPr/>
      </xdr:nvSpPr>
      <xdr:spPr>
        <a:xfrm>
          <a:off x="21377880" y="68605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40</xdr:row>
      <xdr:rowOff>53280</xdr:rowOff>
    </xdr:from>
    <xdr:to>
      <xdr:col>102</xdr:col>
      <xdr:colOff>114120</xdr:colOff>
      <xdr:row>40</xdr:row>
      <xdr:rowOff>53280</xdr:rowOff>
    </xdr:to>
    <xdr:sp>
      <xdr:nvSpPr>
        <xdr:cNvPr id="3557" name="Line 1"/>
        <xdr:cNvSpPr/>
      </xdr:nvSpPr>
      <xdr:spPr>
        <a:xfrm>
          <a:off x="21427920" y="691128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37</xdr:row>
      <xdr:rowOff>115920</xdr:rowOff>
    </xdr:from>
    <xdr:to>
      <xdr:col>112</xdr:col>
      <xdr:colOff>208800</xdr:colOff>
      <xdr:row>39</xdr:row>
      <xdr:rowOff>11880</xdr:rowOff>
    </xdr:to>
    <xdr:sp>
      <xdr:nvSpPr>
        <xdr:cNvPr id="3558" name="CustomShape 1"/>
        <xdr:cNvSpPr/>
      </xdr:nvSpPr>
      <xdr:spPr>
        <a:xfrm>
          <a:off x="24163200" y="6459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37</xdr:row>
      <xdr:rowOff>133920</xdr:rowOff>
    </xdr:from>
    <xdr:to>
      <xdr:col>108</xdr:col>
      <xdr:colOff>94680</xdr:colOff>
      <xdr:row>39</xdr:row>
      <xdr:rowOff>29880</xdr:rowOff>
    </xdr:to>
    <xdr:sp>
      <xdr:nvSpPr>
        <xdr:cNvPr id="3559" name="CustomShape 1"/>
        <xdr:cNvSpPr/>
      </xdr:nvSpPr>
      <xdr:spPr>
        <a:xfrm>
          <a:off x="23172840" y="6477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38</xdr:row>
      <xdr:rowOff>4320</xdr:rowOff>
    </xdr:from>
    <xdr:to>
      <xdr:col>103</xdr:col>
      <xdr:colOff>158040</xdr:colOff>
      <xdr:row>39</xdr:row>
      <xdr:rowOff>71640</xdr:rowOff>
    </xdr:to>
    <xdr:sp>
      <xdr:nvSpPr>
        <xdr:cNvPr id="3560" name="CustomShape 1"/>
        <xdr:cNvSpPr/>
      </xdr:nvSpPr>
      <xdr:spPr>
        <a:xfrm>
          <a:off x="22140720" y="6519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37</xdr:row>
      <xdr:rowOff>106200</xdr:rowOff>
    </xdr:from>
    <xdr:to>
      <xdr:col>99</xdr:col>
      <xdr:colOff>2880</xdr:colOff>
      <xdr:row>39</xdr:row>
      <xdr:rowOff>2160</xdr:rowOff>
    </xdr:to>
    <xdr:sp>
      <xdr:nvSpPr>
        <xdr:cNvPr id="3561" name="CustomShape 1"/>
        <xdr:cNvSpPr/>
      </xdr:nvSpPr>
      <xdr:spPr>
        <a:xfrm>
          <a:off x="21108600" y="6449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40</xdr:row>
      <xdr:rowOff>105480</xdr:rowOff>
    </xdr:from>
    <xdr:to>
      <xdr:col>112</xdr:col>
      <xdr:colOff>208800</xdr:colOff>
      <xdr:row>42</xdr:row>
      <xdr:rowOff>1440</xdr:rowOff>
    </xdr:to>
    <xdr:sp>
      <xdr:nvSpPr>
        <xdr:cNvPr id="3562" name="CustomShape 1"/>
        <xdr:cNvSpPr/>
      </xdr:nvSpPr>
      <xdr:spPr>
        <a:xfrm>
          <a:off x="24163200" y="6963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40</xdr:row>
      <xdr:rowOff>105480</xdr:rowOff>
    </xdr:from>
    <xdr:to>
      <xdr:col>108</xdr:col>
      <xdr:colOff>94680</xdr:colOff>
      <xdr:row>42</xdr:row>
      <xdr:rowOff>1440</xdr:rowOff>
    </xdr:to>
    <xdr:sp>
      <xdr:nvSpPr>
        <xdr:cNvPr id="3563" name="CustomShape 1"/>
        <xdr:cNvSpPr/>
      </xdr:nvSpPr>
      <xdr:spPr>
        <a:xfrm>
          <a:off x="23172840" y="6963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40</xdr:row>
      <xdr:rowOff>105480</xdr:rowOff>
    </xdr:from>
    <xdr:to>
      <xdr:col>103</xdr:col>
      <xdr:colOff>158040</xdr:colOff>
      <xdr:row>42</xdr:row>
      <xdr:rowOff>1440</xdr:rowOff>
    </xdr:to>
    <xdr:sp>
      <xdr:nvSpPr>
        <xdr:cNvPr id="3564" name="CustomShape 1"/>
        <xdr:cNvSpPr/>
      </xdr:nvSpPr>
      <xdr:spPr>
        <a:xfrm>
          <a:off x="22140720" y="6963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40</xdr:row>
      <xdr:rowOff>105480</xdr:rowOff>
    </xdr:from>
    <xdr:to>
      <xdr:col>99</xdr:col>
      <xdr:colOff>2880</xdr:colOff>
      <xdr:row>42</xdr:row>
      <xdr:rowOff>1440</xdr:rowOff>
    </xdr:to>
    <xdr:sp>
      <xdr:nvSpPr>
        <xdr:cNvPr id="3565" name="CustomShape 1"/>
        <xdr:cNvSpPr/>
      </xdr:nvSpPr>
      <xdr:spPr>
        <a:xfrm>
          <a:off x="21108600" y="69634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3566"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3567"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3568"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35/75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3569"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3570"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3571"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3572"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573"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75240</xdr:rowOff>
    </xdr:to>
    <xdr:sp>
      <xdr:nvSpPr>
        <xdr:cNvPr id="3574" name="CustomShape 1"/>
        <xdr:cNvSpPr/>
      </xdr:nvSpPr>
      <xdr:spPr>
        <a:xfrm>
          <a:off x="1423764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3575"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65</xdr:row>
      <xdr:rowOff>153720</xdr:rowOff>
    </xdr:from>
    <xdr:to>
      <xdr:col>65</xdr:col>
      <xdr:colOff>16560</xdr:colOff>
      <xdr:row>67</xdr:row>
      <xdr:rowOff>49680</xdr:rowOff>
    </xdr:to>
    <xdr:sp>
      <xdr:nvSpPr>
        <xdr:cNvPr id="3576" name="CustomShape 1"/>
        <xdr:cNvSpPr/>
      </xdr:nvSpPr>
      <xdr:spPr>
        <a:xfrm>
          <a:off x="1371276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75960</xdr:rowOff>
    </xdr:from>
    <xdr:to>
      <xdr:col>89</xdr:col>
      <xdr:colOff>177480</xdr:colOff>
      <xdr:row>64</xdr:row>
      <xdr:rowOff>75960</xdr:rowOff>
    </xdr:to>
    <xdr:sp>
      <xdr:nvSpPr>
        <xdr:cNvPr id="3577" name="Line 1"/>
        <xdr:cNvSpPr/>
      </xdr:nvSpPr>
      <xdr:spPr>
        <a:xfrm>
          <a:off x="1430316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63</xdr:row>
      <xdr:rowOff>116280</xdr:rowOff>
    </xdr:from>
    <xdr:to>
      <xdr:col>65</xdr:col>
      <xdr:colOff>16560</xdr:colOff>
      <xdr:row>65</xdr:row>
      <xdr:rowOff>11160</xdr:rowOff>
    </xdr:to>
    <xdr:sp>
      <xdr:nvSpPr>
        <xdr:cNvPr id="3578" name="CustomShape 1"/>
        <xdr:cNvSpPr/>
      </xdr:nvSpPr>
      <xdr:spPr>
        <a:xfrm>
          <a:off x="13712760" y="10917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62</xdr:row>
      <xdr:rowOff>38160</xdr:rowOff>
    </xdr:from>
    <xdr:to>
      <xdr:col>89</xdr:col>
      <xdr:colOff>177480</xdr:colOff>
      <xdr:row>62</xdr:row>
      <xdr:rowOff>38160</xdr:rowOff>
    </xdr:to>
    <xdr:sp>
      <xdr:nvSpPr>
        <xdr:cNvPr id="3579" name="Line 1"/>
        <xdr:cNvSpPr/>
      </xdr:nvSpPr>
      <xdr:spPr>
        <a:xfrm>
          <a:off x="1430316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61</xdr:row>
      <xdr:rowOff>77400</xdr:rowOff>
    </xdr:from>
    <xdr:to>
      <xdr:col>65</xdr:col>
      <xdr:colOff>36000</xdr:colOff>
      <xdr:row>62</xdr:row>
      <xdr:rowOff>144720</xdr:rowOff>
    </xdr:to>
    <xdr:sp>
      <xdr:nvSpPr>
        <xdr:cNvPr id="3580" name="CustomShape 1"/>
        <xdr:cNvSpPr/>
      </xdr:nvSpPr>
      <xdr:spPr>
        <a:xfrm>
          <a:off x="13813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60</xdr:row>
      <xdr:rowOff>0</xdr:rowOff>
    </xdr:from>
    <xdr:to>
      <xdr:col>89</xdr:col>
      <xdr:colOff>177480</xdr:colOff>
      <xdr:row>60</xdr:row>
      <xdr:rowOff>0</xdr:rowOff>
    </xdr:to>
    <xdr:sp>
      <xdr:nvSpPr>
        <xdr:cNvPr id="3581" name="Line 1"/>
        <xdr:cNvSpPr/>
      </xdr:nvSpPr>
      <xdr:spPr>
        <a:xfrm>
          <a:off x="1430316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59</xdr:row>
      <xdr:rowOff>39960</xdr:rowOff>
    </xdr:from>
    <xdr:to>
      <xdr:col>65</xdr:col>
      <xdr:colOff>36000</xdr:colOff>
      <xdr:row>60</xdr:row>
      <xdr:rowOff>106200</xdr:rowOff>
    </xdr:to>
    <xdr:sp>
      <xdr:nvSpPr>
        <xdr:cNvPr id="3582" name="CustomShape 1"/>
        <xdr:cNvSpPr/>
      </xdr:nvSpPr>
      <xdr:spPr>
        <a:xfrm>
          <a:off x="13813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133200</xdr:rowOff>
    </xdr:from>
    <xdr:to>
      <xdr:col>89</xdr:col>
      <xdr:colOff>177480</xdr:colOff>
      <xdr:row>57</xdr:row>
      <xdr:rowOff>133200</xdr:rowOff>
    </xdr:to>
    <xdr:sp>
      <xdr:nvSpPr>
        <xdr:cNvPr id="3583" name="Line 1"/>
        <xdr:cNvSpPr/>
      </xdr:nvSpPr>
      <xdr:spPr>
        <a:xfrm>
          <a:off x="1430316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57</xdr:row>
      <xdr:rowOff>1440</xdr:rowOff>
    </xdr:from>
    <xdr:to>
      <xdr:col>65</xdr:col>
      <xdr:colOff>36000</xdr:colOff>
      <xdr:row>58</xdr:row>
      <xdr:rowOff>68760</xdr:rowOff>
    </xdr:to>
    <xdr:sp>
      <xdr:nvSpPr>
        <xdr:cNvPr id="3584" name="CustomShape 1"/>
        <xdr:cNvSpPr/>
      </xdr:nvSpPr>
      <xdr:spPr>
        <a:xfrm>
          <a:off x="13813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55</xdr:row>
      <xdr:rowOff>95400</xdr:rowOff>
    </xdr:from>
    <xdr:to>
      <xdr:col>89</xdr:col>
      <xdr:colOff>177480</xdr:colOff>
      <xdr:row>55</xdr:row>
      <xdr:rowOff>95400</xdr:rowOff>
    </xdr:to>
    <xdr:sp>
      <xdr:nvSpPr>
        <xdr:cNvPr id="3585" name="Line 1"/>
        <xdr:cNvSpPr/>
      </xdr:nvSpPr>
      <xdr:spPr>
        <a:xfrm>
          <a:off x="1430316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54</xdr:row>
      <xdr:rowOff>135360</xdr:rowOff>
    </xdr:from>
    <xdr:to>
      <xdr:col>65</xdr:col>
      <xdr:colOff>36000</xdr:colOff>
      <xdr:row>56</xdr:row>
      <xdr:rowOff>30240</xdr:rowOff>
    </xdr:to>
    <xdr:sp>
      <xdr:nvSpPr>
        <xdr:cNvPr id="3586" name="CustomShape 1"/>
        <xdr:cNvSpPr/>
      </xdr:nvSpPr>
      <xdr:spPr>
        <a:xfrm>
          <a:off x="13813200" y="9393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3587"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52</xdr:row>
      <xdr:rowOff>96480</xdr:rowOff>
    </xdr:from>
    <xdr:to>
      <xdr:col>65</xdr:col>
      <xdr:colOff>27720</xdr:colOff>
      <xdr:row>53</xdr:row>
      <xdr:rowOff>163800</xdr:rowOff>
    </xdr:to>
    <xdr:sp>
      <xdr:nvSpPr>
        <xdr:cNvPr id="3588" name="CustomShape 1"/>
        <xdr:cNvSpPr/>
      </xdr:nvSpPr>
      <xdr:spPr>
        <a:xfrm>
          <a:off x="13885560" y="901188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589"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55</xdr:row>
      <xdr:rowOff>23040</xdr:rowOff>
    </xdr:from>
    <xdr:to>
      <xdr:col>85</xdr:col>
      <xdr:colOff>126360</xdr:colOff>
      <xdr:row>63</xdr:row>
      <xdr:rowOff>116280</xdr:rowOff>
    </xdr:to>
    <xdr:sp>
      <xdr:nvSpPr>
        <xdr:cNvPr id="3590" name="Line 1"/>
        <xdr:cNvSpPr/>
      </xdr:nvSpPr>
      <xdr:spPr>
        <a:xfrm flipV="1">
          <a:off x="18747720" y="9452520"/>
          <a:ext cx="0" cy="14648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63</xdr:row>
      <xdr:rowOff>130680</xdr:rowOff>
    </xdr:from>
    <xdr:to>
      <xdr:col>87</xdr:col>
      <xdr:colOff>176040</xdr:colOff>
      <xdr:row>65</xdr:row>
      <xdr:rowOff>25560</xdr:rowOff>
    </xdr:to>
    <xdr:sp>
      <xdr:nvSpPr>
        <xdr:cNvPr id="3591" name="CustomShape 1"/>
        <xdr:cNvSpPr/>
      </xdr:nvSpPr>
      <xdr:spPr>
        <a:xfrm>
          <a:off x="18742320" y="109317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63</xdr:row>
      <xdr:rowOff>116280</xdr:rowOff>
    </xdr:from>
    <xdr:to>
      <xdr:col>86</xdr:col>
      <xdr:colOff>25560</xdr:colOff>
      <xdr:row>63</xdr:row>
      <xdr:rowOff>116280</xdr:rowOff>
    </xdr:to>
    <xdr:sp>
      <xdr:nvSpPr>
        <xdr:cNvPr id="3592" name="Line 1"/>
        <xdr:cNvSpPr/>
      </xdr:nvSpPr>
      <xdr:spPr>
        <a:xfrm>
          <a:off x="18659160" y="10917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53</xdr:row>
      <xdr:rowOff>151200</xdr:rowOff>
    </xdr:from>
    <xdr:to>
      <xdr:col>87</xdr:col>
      <xdr:colOff>176040</xdr:colOff>
      <xdr:row>55</xdr:row>
      <xdr:rowOff>47160</xdr:rowOff>
    </xdr:to>
    <xdr:sp>
      <xdr:nvSpPr>
        <xdr:cNvPr id="3593" name="CustomShape 1"/>
        <xdr:cNvSpPr/>
      </xdr:nvSpPr>
      <xdr:spPr>
        <a:xfrm>
          <a:off x="18742320" y="9237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55</xdr:row>
      <xdr:rowOff>23040</xdr:rowOff>
    </xdr:from>
    <xdr:to>
      <xdr:col>86</xdr:col>
      <xdr:colOff>25560</xdr:colOff>
      <xdr:row>55</xdr:row>
      <xdr:rowOff>23040</xdr:rowOff>
    </xdr:to>
    <xdr:sp>
      <xdr:nvSpPr>
        <xdr:cNvPr id="3594" name="Line 1"/>
        <xdr:cNvSpPr/>
      </xdr:nvSpPr>
      <xdr:spPr>
        <a:xfrm>
          <a:off x="18659160" y="9452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59</xdr:row>
      <xdr:rowOff>15120</xdr:rowOff>
    </xdr:from>
    <xdr:to>
      <xdr:col>87</xdr:col>
      <xdr:colOff>176040</xdr:colOff>
      <xdr:row>60</xdr:row>
      <xdr:rowOff>81360</xdr:rowOff>
    </xdr:to>
    <xdr:sp>
      <xdr:nvSpPr>
        <xdr:cNvPr id="3595" name="CustomShape 1"/>
        <xdr:cNvSpPr/>
      </xdr:nvSpPr>
      <xdr:spPr>
        <a:xfrm>
          <a:off x="18742320" y="101304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59</xdr:row>
      <xdr:rowOff>153720</xdr:rowOff>
    </xdr:from>
    <xdr:to>
      <xdr:col>85</xdr:col>
      <xdr:colOff>177480</xdr:colOff>
      <xdr:row>60</xdr:row>
      <xdr:rowOff>82800</xdr:rowOff>
    </xdr:to>
    <xdr:sp>
      <xdr:nvSpPr>
        <xdr:cNvPr id="3596" name="CustomShape 1"/>
        <xdr:cNvSpPr/>
      </xdr:nvSpPr>
      <xdr:spPr>
        <a:xfrm>
          <a:off x="18697680" y="10269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60</xdr:row>
      <xdr:rowOff>2520</xdr:rowOff>
    </xdr:from>
    <xdr:to>
      <xdr:col>81</xdr:col>
      <xdr:colOff>101880</xdr:colOff>
      <xdr:row>60</xdr:row>
      <xdr:rowOff>103680</xdr:rowOff>
    </xdr:to>
    <xdr:sp>
      <xdr:nvSpPr>
        <xdr:cNvPr id="3597" name="CustomShape 1"/>
        <xdr:cNvSpPr/>
      </xdr:nvSpPr>
      <xdr:spPr>
        <a:xfrm>
          <a:off x="17745480" y="1028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59</xdr:row>
      <xdr:rowOff>155520</xdr:rowOff>
    </xdr:from>
    <xdr:to>
      <xdr:col>76</xdr:col>
      <xdr:colOff>164520</xdr:colOff>
      <xdr:row>60</xdr:row>
      <xdr:rowOff>84600</xdr:rowOff>
    </xdr:to>
    <xdr:sp>
      <xdr:nvSpPr>
        <xdr:cNvPr id="3598" name="CustomShape 1"/>
        <xdr:cNvSpPr/>
      </xdr:nvSpPr>
      <xdr:spPr>
        <a:xfrm>
          <a:off x="16713000" y="102708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59</xdr:row>
      <xdr:rowOff>106200</xdr:rowOff>
    </xdr:from>
    <xdr:to>
      <xdr:col>72</xdr:col>
      <xdr:colOff>37800</xdr:colOff>
      <xdr:row>60</xdr:row>
      <xdr:rowOff>35280</xdr:rowOff>
    </xdr:to>
    <xdr:sp>
      <xdr:nvSpPr>
        <xdr:cNvPr id="3599" name="CustomShape 1"/>
        <xdr:cNvSpPr/>
      </xdr:nvSpPr>
      <xdr:spPr>
        <a:xfrm>
          <a:off x="15681240" y="1022148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59</xdr:row>
      <xdr:rowOff>62280</xdr:rowOff>
    </xdr:from>
    <xdr:to>
      <xdr:col>67</xdr:col>
      <xdr:colOff>101160</xdr:colOff>
      <xdr:row>59</xdr:row>
      <xdr:rowOff>163440</xdr:rowOff>
    </xdr:to>
    <xdr:sp>
      <xdr:nvSpPr>
        <xdr:cNvPr id="3600" name="CustomShape 1"/>
        <xdr:cNvSpPr/>
      </xdr:nvSpPr>
      <xdr:spPr>
        <a:xfrm>
          <a:off x="14677920" y="10177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3601"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3602"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3603"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3604"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3605"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60</xdr:row>
      <xdr:rowOff>34920</xdr:rowOff>
    </xdr:from>
    <xdr:to>
      <xdr:col>85</xdr:col>
      <xdr:colOff>177480</xdr:colOff>
      <xdr:row>60</xdr:row>
      <xdr:rowOff>136080</xdr:rowOff>
    </xdr:to>
    <xdr:sp>
      <xdr:nvSpPr>
        <xdr:cNvPr id="3606" name="CustomShape 1"/>
        <xdr:cNvSpPr/>
      </xdr:nvSpPr>
      <xdr:spPr>
        <a:xfrm>
          <a:off x="18697680" y="10321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60</xdr:row>
      <xdr:rowOff>23400</xdr:rowOff>
    </xdr:from>
    <xdr:to>
      <xdr:col>87</xdr:col>
      <xdr:colOff>176040</xdr:colOff>
      <xdr:row>61</xdr:row>
      <xdr:rowOff>90720</xdr:rowOff>
    </xdr:to>
    <xdr:sp>
      <xdr:nvSpPr>
        <xdr:cNvPr id="3607" name="CustomShape 1"/>
        <xdr:cNvSpPr/>
      </xdr:nvSpPr>
      <xdr:spPr>
        <a:xfrm>
          <a:off x="18742320" y="103104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59</xdr:row>
      <xdr:rowOff>167040</xdr:rowOff>
    </xdr:from>
    <xdr:to>
      <xdr:col>81</xdr:col>
      <xdr:colOff>101880</xdr:colOff>
      <xdr:row>60</xdr:row>
      <xdr:rowOff>96120</xdr:rowOff>
    </xdr:to>
    <xdr:sp>
      <xdr:nvSpPr>
        <xdr:cNvPr id="3608" name="CustomShape 1"/>
        <xdr:cNvSpPr/>
      </xdr:nvSpPr>
      <xdr:spPr>
        <a:xfrm>
          <a:off x="17745480" y="102823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60</xdr:row>
      <xdr:rowOff>45720</xdr:rowOff>
    </xdr:from>
    <xdr:to>
      <xdr:col>85</xdr:col>
      <xdr:colOff>126720</xdr:colOff>
      <xdr:row>60</xdr:row>
      <xdr:rowOff>85680</xdr:rowOff>
    </xdr:to>
    <xdr:sp>
      <xdr:nvSpPr>
        <xdr:cNvPr id="3609" name="Line 1"/>
        <xdr:cNvSpPr/>
      </xdr:nvSpPr>
      <xdr:spPr>
        <a:xfrm>
          <a:off x="17795880" y="10332720"/>
          <a:ext cx="952200" cy="399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60</xdr:row>
      <xdr:rowOff>2520</xdr:rowOff>
    </xdr:from>
    <xdr:to>
      <xdr:col>76</xdr:col>
      <xdr:colOff>164520</xdr:colOff>
      <xdr:row>60</xdr:row>
      <xdr:rowOff>103680</xdr:rowOff>
    </xdr:to>
    <xdr:sp>
      <xdr:nvSpPr>
        <xdr:cNvPr id="3610" name="CustomShape 1"/>
        <xdr:cNvSpPr/>
      </xdr:nvSpPr>
      <xdr:spPr>
        <a:xfrm>
          <a:off x="16713000" y="10289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60</xdr:row>
      <xdr:rowOff>45720</xdr:rowOff>
    </xdr:from>
    <xdr:to>
      <xdr:col>81</xdr:col>
      <xdr:colOff>51120</xdr:colOff>
      <xdr:row>60</xdr:row>
      <xdr:rowOff>53280</xdr:rowOff>
    </xdr:to>
    <xdr:sp>
      <xdr:nvSpPr>
        <xdr:cNvPr id="3611" name="Line 1"/>
        <xdr:cNvSpPr/>
      </xdr:nvSpPr>
      <xdr:spPr>
        <a:xfrm flipV="1">
          <a:off x="16763760" y="10332720"/>
          <a:ext cx="103212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60</xdr:row>
      <xdr:rowOff>25560</xdr:rowOff>
    </xdr:from>
    <xdr:to>
      <xdr:col>72</xdr:col>
      <xdr:colOff>37800</xdr:colOff>
      <xdr:row>60</xdr:row>
      <xdr:rowOff>126720</xdr:rowOff>
    </xdr:to>
    <xdr:sp>
      <xdr:nvSpPr>
        <xdr:cNvPr id="3612" name="CustomShape 1"/>
        <xdr:cNvSpPr/>
      </xdr:nvSpPr>
      <xdr:spPr>
        <a:xfrm>
          <a:off x="15681240" y="103125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60</xdr:row>
      <xdr:rowOff>53280</xdr:rowOff>
    </xdr:from>
    <xdr:to>
      <xdr:col>76</xdr:col>
      <xdr:colOff>114120</xdr:colOff>
      <xdr:row>60</xdr:row>
      <xdr:rowOff>75960</xdr:rowOff>
    </xdr:to>
    <xdr:sp>
      <xdr:nvSpPr>
        <xdr:cNvPr id="3613" name="Line 1"/>
        <xdr:cNvSpPr/>
      </xdr:nvSpPr>
      <xdr:spPr>
        <a:xfrm flipV="1">
          <a:off x="15731640" y="10340280"/>
          <a:ext cx="103212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59</xdr:row>
      <xdr:rowOff>159480</xdr:rowOff>
    </xdr:from>
    <xdr:to>
      <xdr:col>67</xdr:col>
      <xdr:colOff>101160</xdr:colOff>
      <xdr:row>60</xdr:row>
      <xdr:rowOff>88560</xdr:rowOff>
    </xdr:to>
    <xdr:sp>
      <xdr:nvSpPr>
        <xdr:cNvPr id="3614" name="CustomShape 1"/>
        <xdr:cNvSpPr/>
      </xdr:nvSpPr>
      <xdr:spPr>
        <a:xfrm>
          <a:off x="14677920" y="102747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60</xdr:row>
      <xdr:rowOff>37800</xdr:rowOff>
    </xdr:from>
    <xdr:to>
      <xdr:col>71</xdr:col>
      <xdr:colOff>177480</xdr:colOff>
      <xdr:row>60</xdr:row>
      <xdr:rowOff>75960</xdr:rowOff>
    </xdr:to>
    <xdr:sp>
      <xdr:nvSpPr>
        <xdr:cNvPr id="3615" name="Line 1"/>
        <xdr:cNvSpPr/>
      </xdr:nvSpPr>
      <xdr:spPr>
        <a:xfrm>
          <a:off x="14728680" y="10324800"/>
          <a:ext cx="100296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60</xdr:row>
      <xdr:rowOff>105480</xdr:rowOff>
    </xdr:from>
    <xdr:to>
      <xdr:col>82</xdr:col>
      <xdr:colOff>37440</xdr:colOff>
      <xdr:row>62</xdr:row>
      <xdr:rowOff>1440</xdr:rowOff>
    </xdr:to>
    <xdr:sp>
      <xdr:nvSpPr>
        <xdr:cNvPr id="3616" name="CustomShape 1"/>
        <xdr:cNvSpPr/>
      </xdr:nvSpPr>
      <xdr:spPr>
        <a:xfrm>
          <a:off x="17508240" y="10392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58</xdr:row>
      <xdr:rowOff>112320</xdr:rowOff>
    </xdr:from>
    <xdr:to>
      <xdr:col>77</xdr:col>
      <xdr:colOff>113760</xdr:colOff>
      <xdr:row>60</xdr:row>
      <xdr:rowOff>7200</xdr:rowOff>
    </xdr:to>
    <xdr:sp>
      <xdr:nvSpPr>
        <xdr:cNvPr id="3617" name="CustomShape 1"/>
        <xdr:cNvSpPr/>
      </xdr:nvSpPr>
      <xdr:spPr>
        <a:xfrm>
          <a:off x="16489080" y="100562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58</xdr:row>
      <xdr:rowOff>63000</xdr:rowOff>
    </xdr:from>
    <xdr:to>
      <xdr:col>72</xdr:col>
      <xdr:colOff>176760</xdr:colOff>
      <xdr:row>59</xdr:row>
      <xdr:rowOff>130320</xdr:rowOff>
    </xdr:to>
    <xdr:sp>
      <xdr:nvSpPr>
        <xdr:cNvPr id="3618" name="CustomShape 1"/>
        <xdr:cNvSpPr/>
      </xdr:nvSpPr>
      <xdr:spPr>
        <a:xfrm>
          <a:off x="15456960" y="10006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58</xdr:row>
      <xdr:rowOff>19080</xdr:rowOff>
    </xdr:from>
    <xdr:to>
      <xdr:col>68</xdr:col>
      <xdr:colOff>50400</xdr:colOff>
      <xdr:row>59</xdr:row>
      <xdr:rowOff>86400</xdr:rowOff>
    </xdr:to>
    <xdr:sp>
      <xdr:nvSpPr>
        <xdr:cNvPr id="3619" name="CustomShape 1"/>
        <xdr:cNvSpPr/>
      </xdr:nvSpPr>
      <xdr:spPr>
        <a:xfrm>
          <a:off x="14453280" y="99630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58</xdr:row>
      <xdr:rowOff>123840</xdr:rowOff>
    </xdr:from>
    <xdr:to>
      <xdr:col>82</xdr:col>
      <xdr:colOff>37440</xdr:colOff>
      <xdr:row>60</xdr:row>
      <xdr:rowOff>18720</xdr:rowOff>
    </xdr:to>
    <xdr:sp>
      <xdr:nvSpPr>
        <xdr:cNvPr id="3620" name="CustomShape 1"/>
        <xdr:cNvSpPr/>
      </xdr:nvSpPr>
      <xdr:spPr>
        <a:xfrm>
          <a:off x="17508240" y="100677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60</xdr:row>
      <xdr:rowOff>105480</xdr:rowOff>
    </xdr:from>
    <xdr:to>
      <xdr:col>77</xdr:col>
      <xdr:colOff>113760</xdr:colOff>
      <xdr:row>62</xdr:row>
      <xdr:rowOff>1440</xdr:rowOff>
    </xdr:to>
    <xdr:sp>
      <xdr:nvSpPr>
        <xdr:cNvPr id="3621" name="CustomShape 1"/>
        <xdr:cNvSpPr/>
      </xdr:nvSpPr>
      <xdr:spPr>
        <a:xfrm>
          <a:off x="16489080" y="10392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60</xdr:row>
      <xdr:rowOff>128160</xdr:rowOff>
    </xdr:from>
    <xdr:to>
      <xdr:col>72</xdr:col>
      <xdr:colOff>176760</xdr:colOff>
      <xdr:row>62</xdr:row>
      <xdr:rowOff>24120</xdr:rowOff>
    </xdr:to>
    <xdr:sp>
      <xdr:nvSpPr>
        <xdr:cNvPr id="3622" name="CustomShape 1"/>
        <xdr:cNvSpPr/>
      </xdr:nvSpPr>
      <xdr:spPr>
        <a:xfrm>
          <a:off x="15456960" y="104151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60</xdr:row>
      <xdr:rowOff>90000</xdr:rowOff>
    </xdr:from>
    <xdr:to>
      <xdr:col>68</xdr:col>
      <xdr:colOff>50400</xdr:colOff>
      <xdr:row>61</xdr:row>
      <xdr:rowOff>157320</xdr:rowOff>
    </xdr:to>
    <xdr:sp>
      <xdr:nvSpPr>
        <xdr:cNvPr id="3623" name="CustomShape 1"/>
        <xdr:cNvSpPr/>
      </xdr:nvSpPr>
      <xdr:spPr>
        <a:xfrm>
          <a:off x="14453280" y="103770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3624"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3625"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3626"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3627"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3628"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3629"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3630"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631"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75240</xdr:rowOff>
    </xdr:to>
    <xdr:sp>
      <xdr:nvSpPr>
        <xdr:cNvPr id="3632" name="CustomShape 1"/>
        <xdr:cNvSpPr/>
      </xdr:nvSpPr>
      <xdr:spPr>
        <a:xfrm>
          <a:off x="2093544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3633"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64</xdr:row>
      <xdr:rowOff>130320</xdr:rowOff>
    </xdr:from>
    <xdr:to>
      <xdr:col>120</xdr:col>
      <xdr:colOff>114120</xdr:colOff>
      <xdr:row>64</xdr:row>
      <xdr:rowOff>130320</xdr:rowOff>
    </xdr:to>
    <xdr:sp>
      <xdr:nvSpPr>
        <xdr:cNvPr id="3634" name="Line 1"/>
        <xdr:cNvSpPr/>
      </xdr:nvSpPr>
      <xdr:spPr>
        <a:xfrm>
          <a:off x="2103120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170640</xdr:rowOff>
    </xdr:from>
    <xdr:to>
      <xdr:col>95</xdr:col>
      <xdr:colOff>171720</xdr:colOff>
      <xdr:row>65</xdr:row>
      <xdr:rowOff>65520</xdr:rowOff>
    </xdr:to>
    <xdr:sp>
      <xdr:nvSpPr>
        <xdr:cNvPr id="3635" name="CustomShape 1"/>
        <xdr:cNvSpPr/>
      </xdr:nvSpPr>
      <xdr:spPr>
        <a:xfrm>
          <a:off x="2044008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62</xdr:row>
      <xdr:rowOff>147240</xdr:rowOff>
    </xdr:from>
    <xdr:to>
      <xdr:col>120</xdr:col>
      <xdr:colOff>114120</xdr:colOff>
      <xdr:row>62</xdr:row>
      <xdr:rowOff>147240</xdr:rowOff>
    </xdr:to>
    <xdr:sp>
      <xdr:nvSpPr>
        <xdr:cNvPr id="3636" name="Line 1"/>
        <xdr:cNvSpPr/>
      </xdr:nvSpPr>
      <xdr:spPr>
        <a:xfrm>
          <a:off x="2103120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62</xdr:row>
      <xdr:rowOff>15480</xdr:rowOff>
    </xdr:from>
    <xdr:to>
      <xdr:col>95</xdr:col>
      <xdr:colOff>171720</xdr:colOff>
      <xdr:row>63</xdr:row>
      <xdr:rowOff>82800</xdr:rowOff>
    </xdr:to>
    <xdr:sp>
      <xdr:nvSpPr>
        <xdr:cNvPr id="3637" name="CustomShape 1"/>
        <xdr:cNvSpPr/>
      </xdr:nvSpPr>
      <xdr:spPr>
        <a:xfrm>
          <a:off x="20440080" y="10645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60</xdr:row>
      <xdr:rowOff>163080</xdr:rowOff>
    </xdr:from>
    <xdr:to>
      <xdr:col>120</xdr:col>
      <xdr:colOff>114120</xdr:colOff>
      <xdr:row>60</xdr:row>
      <xdr:rowOff>163080</xdr:rowOff>
    </xdr:to>
    <xdr:sp>
      <xdr:nvSpPr>
        <xdr:cNvPr id="3638" name="Line 1"/>
        <xdr:cNvSpPr/>
      </xdr:nvSpPr>
      <xdr:spPr>
        <a:xfrm>
          <a:off x="2103120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60</xdr:row>
      <xdr:rowOff>31320</xdr:rowOff>
    </xdr:from>
    <xdr:to>
      <xdr:col>95</xdr:col>
      <xdr:colOff>171720</xdr:colOff>
      <xdr:row>61</xdr:row>
      <xdr:rowOff>98640</xdr:rowOff>
    </xdr:to>
    <xdr:sp>
      <xdr:nvSpPr>
        <xdr:cNvPr id="3639" name="CustomShape 1"/>
        <xdr:cNvSpPr/>
      </xdr:nvSpPr>
      <xdr:spPr>
        <a:xfrm>
          <a:off x="20440080" y="10318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59</xdr:row>
      <xdr:rowOff>8280</xdr:rowOff>
    </xdr:from>
    <xdr:to>
      <xdr:col>120</xdr:col>
      <xdr:colOff>114120</xdr:colOff>
      <xdr:row>59</xdr:row>
      <xdr:rowOff>8280</xdr:rowOff>
    </xdr:to>
    <xdr:sp>
      <xdr:nvSpPr>
        <xdr:cNvPr id="3640" name="Line 1"/>
        <xdr:cNvSpPr/>
      </xdr:nvSpPr>
      <xdr:spPr>
        <a:xfrm>
          <a:off x="2103120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58</xdr:row>
      <xdr:rowOff>48240</xdr:rowOff>
    </xdr:from>
    <xdr:to>
      <xdr:col>95</xdr:col>
      <xdr:colOff>171720</xdr:colOff>
      <xdr:row>59</xdr:row>
      <xdr:rowOff>115560</xdr:rowOff>
    </xdr:to>
    <xdr:sp>
      <xdr:nvSpPr>
        <xdr:cNvPr id="3641" name="CustomShape 1"/>
        <xdr:cNvSpPr/>
      </xdr:nvSpPr>
      <xdr:spPr>
        <a:xfrm>
          <a:off x="20440080" y="99921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24480</xdr:rowOff>
    </xdr:from>
    <xdr:to>
      <xdr:col>120</xdr:col>
      <xdr:colOff>114120</xdr:colOff>
      <xdr:row>57</xdr:row>
      <xdr:rowOff>24480</xdr:rowOff>
    </xdr:to>
    <xdr:sp>
      <xdr:nvSpPr>
        <xdr:cNvPr id="3642" name="Line 1"/>
        <xdr:cNvSpPr/>
      </xdr:nvSpPr>
      <xdr:spPr>
        <a:xfrm>
          <a:off x="2103120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56</xdr:row>
      <xdr:rowOff>63720</xdr:rowOff>
    </xdr:from>
    <xdr:to>
      <xdr:col>95</xdr:col>
      <xdr:colOff>171720</xdr:colOff>
      <xdr:row>57</xdr:row>
      <xdr:rowOff>131040</xdr:rowOff>
    </xdr:to>
    <xdr:sp>
      <xdr:nvSpPr>
        <xdr:cNvPr id="3643" name="CustomShape 1"/>
        <xdr:cNvSpPr/>
      </xdr:nvSpPr>
      <xdr:spPr>
        <a:xfrm>
          <a:off x="20440080" y="966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41040</xdr:rowOff>
    </xdr:from>
    <xdr:to>
      <xdr:col>120</xdr:col>
      <xdr:colOff>114120</xdr:colOff>
      <xdr:row>55</xdr:row>
      <xdr:rowOff>41040</xdr:rowOff>
    </xdr:to>
    <xdr:sp>
      <xdr:nvSpPr>
        <xdr:cNvPr id="3644" name="Line 1"/>
        <xdr:cNvSpPr/>
      </xdr:nvSpPr>
      <xdr:spPr>
        <a:xfrm>
          <a:off x="2103120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54</xdr:row>
      <xdr:rowOff>81000</xdr:rowOff>
    </xdr:from>
    <xdr:to>
      <xdr:col>95</xdr:col>
      <xdr:colOff>180720</xdr:colOff>
      <xdr:row>55</xdr:row>
      <xdr:rowOff>148320</xdr:rowOff>
    </xdr:to>
    <xdr:sp>
      <xdr:nvSpPr>
        <xdr:cNvPr id="3645" name="CustomShape 1"/>
        <xdr:cNvSpPr/>
      </xdr:nvSpPr>
      <xdr:spPr>
        <a:xfrm>
          <a:off x="20368440" y="93391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3646"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52</xdr:row>
      <xdr:rowOff>96480</xdr:rowOff>
    </xdr:from>
    <xdr:to>
      <xdr:col>95</xdr:col>
      <xdr:colOff>180720</xdr:colOff>
      <xdr:row>53</xdr:row>
      <xdr:rowOff>163800</xdr:rowOff>
    </xdr:to>
    <xdr:sp>
      <xdr:nvSpPr>
        <xdr:cNvPr id="3647" name="CustomShape 1"/>
        <xdr:cNvSpPr/>
      </xdr:nvSpPr>
      <xdr:spPr>
        <a:xfrm>
          <a:off x="20368440" y="90118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648"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55</xdr:row>
      <xdr:rowOff>57960</xdr:rowOff>
    </xdr:from>
    <xdr:to>
      <xdr:col>116</xdr:col>
      <xdr:colOff>63000</xdr:colOff>
      <xdr:row>64</xdr:row>
      <xdr:rowOff>9000</xdr:rowOff>
    </xdr:to>
    <xdr:sp>
      <xdr:nvSpPr>
        <xdr:cNvPr id="3649" name="Line 1"/>
        <xdr:cNvSpPr/>
      </xdr:nvSpPr>
      <xdr:spPr>
        <a:xfrm flipV="1">
          <a:off x="25475400" y="9487440"/>
          <a:ext cx="0" cy="14943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64</xdr:row>
      <xdr:rowOff>23040</xdr:rowOff>
    </xdr:from>
    <xdr:to>
      <xdr:col>118</xdr:col>
      <xdr:colOff>189720</xdr:colOff>
      <xdr:row>65</xdr:row>
      <xdr:rowOff>90360</xdr:rowOff>
    </xdr:to>
    <xdr:sp>
      <xdr:nvSpPr>
        <xdr:cNvPr id="3650" name="CustomShape 1"/>
        <xdr:cNvSpPr/>
      </xdr:nvSpPr>
      <xdr:spPr>
        <a:xfrm>
          <a:off x="25458480" y="109958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0.744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64</xdr:row>
      <xdr:rowOff>9000</xdr:rowOff>
    </xdr:from>
    <xdr:to>
      <xdr:col>116</xdr:col>
      <xdr:colOff>152640</xdr:colOff>
      <xdr:row>64</xdr:row>
      <xdr:rowOff>9000</xdr:rowOff>
    </xdr:to>
    <xdr:sp>
      <xdr:nvSpPr>
        <xdr:cNvPr id="3651" name="Line 1"/>
        <xdr:cNvSpPr/>
      </xdr:nvSpPr>
      <xdr:spPr>
        <a:xfrm>
          <a:off x="25358400" y="10981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54</xdr:row>
      <xdr:rowOff>15120</xdr:rowOff>
    </xdr:from>
    <xdr:to>
      <xdr:col>118</xdr:col>
      <xdr:colOff>189720</xdr:colOff>
      <xdr:row>55</xdr:row>
      <xdr:rowOff>82440</xdr:rowOff>
    </xdr:to>
    <xdr:sp>
      <xdr:nvSpPr>
        <xdr:cNvPr id="3652" name="CustomShape 1"/>
        <xdr:cNvSpPr/>
      </xdr:nvSpPr>
      <xdr:spPr>
        <a:xfrm>
          <a:off x="25458480" y="92732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55</xdr:row>
      <xdr:rowOff>57960</xdr:rowOff>
    </xdr:from>
    <xdr:to>
      <xdr:col>116</xdr:col>
      <xdr:colOff>152640</xdr:colOff>
      <xdr:row>55</xdr:row>
      <xdr:rowOff>57960</xdr:rowOff>
    </xdr:to>
    <xdr:sp>
      <xdr:nvSpPr>
        <xdr:cNvPr id="3653" name="Line 1"/>
        <xdr:cNvSpPr/>
      </xdr:nvSpPr>
      <xdr:spPr>
        <a:xfrm>
          <a:off x="25358400" y="9487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61</xdr:row>
      <xdr:rowOff>14400</xdr:rowOff>
    </xdr:from>
    <xdr:to>
      <xdr:col>118</xdr:col>
      <xdr:colOff>189720</xdr:colOff>
      <xdr:row>62</xdr:row>
      <xdr:rowOff>81720</xdr:rowOff>
    </xdr:to>
    <xdr:sp>
      <xdr:nvSpPr>
        <xdr:cNvPr id="3654" name="CustomShape 1"/>
        <xdr:cNvSpPr/>
      </xdr:nvSpPr>
      <xdr:spPr>
        <a:xfrm>
          <a:off x="25458480" y="104727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2.703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152640</xdr:rowOff>
    </xdr:from>
    <xdr:to>
      <xdr:col>116</xdr:col>
      <xdr:colOff>114480</xdr:colOff>
      <xdr:row>62</xdr:row>
      <xdr:rowOff>83160</xdr:rowOff>
    </xdr:to>
    <xdr:sp>
      <xdr:nvSpPr>
        <xdr:cNvPr id="3655" name="CustomShape 1"/>
        <xdr:cNvSpPr/>
      </xdr:nvSpPr>
      <xdr:spPr>
        <a:xfrm>
          <a:off x="25425720" y="10611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62</xdr:row>
      <xdr:rowOff>4320</xdr:rowOff>
    </xdr:from>
    <xdr:to>
      <xdr:col>112</xdr:col>
      <xdr:colOff>38520</xdr:colOff>
      <xdr:row>62</xdr:row>
      <xdr:rowOff>105480</xdr:rowOff>
    </xdr:to>
    <xdr:sp>
      <xdr:nvSpPr>
        <xdr:cNvPr id="3656" name="CustomShape 1"/>
        <xdr:cNvSpPr/>
      </xdr:nvSpPr>
      <xdr:spPr>
        <a:xfrm>
          <a:off x="24444360" y="10634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62</xdr:row>
      <xdr:rowOff>14400</xdr:rowOff>
    </xdr:from>
    <xdr:to>
      <xdr:col>107</xdr:col>
      <xdr:colOff>101880</xdr:colOff>
      <xdr:row>62</xdr:row>
      <xdr:rowOff>115560</xdr:rowOff>
    </xdr:to>
    <xdr:sp>
      <xdr:nvSpPr>
        <xdr:cNvPr id="3657" name="CustomShape 1"/>
        <xdr:cNvSpPr/>
      </xdr:nvSpPr>
      <xdr:spPr>
        <a:xfrm>
          <a:off x="23441400" y="10644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62</xdr:row>
      <xdr:rowOff>29520</xdr:rowOff>
    </xdr:from>
    <xdr:to>
      <xdr:col>102</xdr:col>
      <xdr:colOff>164520</xdr:colOff>
      <xdr:row>62</xdr:row>
      <xdr:rowOff>130680</xdr:rowOff>
    </xdr:to>
    <xdr:sp>
      <xdr:nvSpPr>
        <xdr:cNvPr id="3658" name="CustomShape 1"/>
        <xdr:cNvSpPr/>
      </xdr:nvSpPr>
      <xdr:spPr>
        <a:xfrm>
          <a:off x="22408920" y="1065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62</xdr:row>
      <xdr:rowOff>29520</xdr:rowOff>
    </xdr:from>
    <xdr:to>
      <xdr:col>98</xdr:col>
      <xdr:colOff>37800</xdr:colOff>
      <xdr:row>62</xdr:row>
      <xdr:rowOff>130680</xdr:rowOff>
    </xdr:to>
    <xdr:sp>
      <xdr:nvSpPr>
        <xdr:cNvPr id="3659" name="CustomShape 1"/>
        <xdr:cNvSpPr/>
      </xdr:nvSpPr>
      <xdr:spPr>
        <a:xfrm>
          <a:off x="21377880" y="106592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3660"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3661"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3662"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3663"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3664"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62</xdr:row>
      <xdr:rowOff>98640</xdr:rowOff>
    </xdr:from>
    <xdr:to>
      <xdr:col>116</xdr:col>
      <xdr:colOff>114480</xdr:colOff>
      <xdr:row>63</xdr:row>
      <xdr:rowOff>28440</xdr:rowOff>
    </xdr:to>
    <xdr:sp>
      <xdr:nvSpPr>
        <xdr:cNvPr id="3665" name="CustomShape 1"/>
        <xdr:cNvSpPr/>
      </xdr:nvSpPr>
      <xdr:spPr>
        <a:xfrm>
          <a:off x="25425720" y="10728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62</xdr:row>
      <xdr:rowOff>87120</xdr:rowOff>
    </xdr:from>
    <xdr:to>
      <xdr:col>118</xdr:col>
      <xdr:colOff>189720</xdr:colOff>
      <xdr:row>63</xdr:row>
      <xdr:rowOff>154440</xdr:rowOff>
    </xdr:to>
    <xdr:sp>
      <xdr:nvSpPr>
        <xdr:cNvPr id="3666" name="CustomShape 1"/>
        <xdr:cNvSpPr/>
      </xdr:nvSpPr>
      <xdr:spPr>
        <a:xfrm>
          <a:off x="25458480" y="107168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62</xdr:row>
      <xdr:rowOff>99720</xdr:rowOff>
    </xdr:from>
    <xdr:to>
      <xdr:col>112</xdr:col>
      <xdr:colOff>38520</xdr:colOff>
      <xdr:row>63</xdr:row>
      <xdr:rowOff>29520</xdr:rowOff>
    </xdr:to>
    <xdr:sp>
      <xdr:nvSpPr>
        <xdr:cNvPr id="3667" name="CustomShape 1"/>
        <xdr:cNvSpPr/>
      </xdr:nvSpPr>
      <xdr:spPr>
        <a:xfrm>
          <a:off x="24444360" y="10729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62</xdr:row>
      <xdr:rowOff>149040</xdr:rowOff>
    </xdr:from>
    <xdr:to>
      <xdr:col>116</xdr:col>
      <xdr:colOff>63720</xdr:colOff>
      <xdr:row>62</xdr:row>
      <xdr:rowOff>149760</xdr:rowOff>
    </xdr:to>
    <xdr:sp>
      <xdr:nvSpPr>
        <xdr:cNvPr id="3668" name="Line 1"/>
        <xdr:cNvSpPr/>
      </xdr:nvSpPr>
      <xdr:spPr>
        <a:xfrm flipV="1">
          <a:off x="24494760" y="10778760"/>
          <a:ext cx="98136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62</xdr:row>
      <xdr:rowOff>102600</xdr:rowOff>
    </xdr:from>
    <xdr:to>
      <xdr:col>107</xdr:col>
      <xdr:colOff>101880</xdr:colOff>
      <xdr:row>63</xdr:row>
      <xdr:rowOff>32400</xdr:rowOff>
    </xdr:to>
    <xdr:sp>
      <xdr:nvSpPr>
        <xdr:cNvPr id="3669" name="CustomShape 1"/>
        <xdr:cNvSpPr/>
      </xdr:nvSpPr>
      <xdr:spPr>
        <a:xfrm>
          <a:off x="23441400" y="10732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62</xdr:row>
      <xdr:rowOff>149760</xdr:rowOff>
    </xdr:from>
    <xdr:to>
      <xdr:col>111</xdr:col>
      <xdr:colOff>177480</xdr:colOff>
      <xdr:row>62</xdr:row>
      <xdr:rowOff>152640</xdr:rowOff>
    </xdr:to>
    <xdr:sp>
      <xdr:nvSpPr>
        <xdr:cNvPr id="3670" name="Line 1"/>
        <xdr:cNvSpPr/>
      </xdr:nvSpPr>
      <xdr:spPr>
        <a:xfrm flipV="1">
          <a:off x="23491800" y="10779480"/>
          <a:ext cx="10029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62</xdr:row>
      <xdr:rowOff>102600</xdr:rowOff>
    </xdr:from>
    <xdr:to>
      <xdr:col>102</xdr:col>
      <xdr:colOff>164520</xdr:colOff>
      <xdr:row>63</xdr:row>
      <xdr:rowOff>32400</xdr:rowOff>
    </xdr:to>
    <xdr:sp>
      <xdr:nvSpPr>
        <xdr:cNvPr id="3671" name="CustomShape 1"/>
        <xdr:cNvSpPr/>
      </xdr:nvSpPr>
      <xdr:spPr>
        <a:xfrm>
          <a:off x="22408920" y="10732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62</xdr:row>
      <xdr:rowOff>152640</xdr:rowOff>
    </xdr:from>
    <xdr:to>
      <xdr:col>107</xdr:col>
      <xdr:colOff>51120</xdr:colOff>
      <xdr:row>62</xdr:row>
      <xdr:rowOff>152640</xdr:rowOff>
    </xdr:to>
    <xdr:sp>
      <xdr:nvSpPr>
        <xdr:cNvPr id="3672" name="Line 1"/>
        <xdr:cNvSpPr/>
      </xdr:nvSpPr>
      <xdr:spPr>
        <a:xfrm>
          <a:off x="22459680" y="107823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62</xdr:row>
      <xdr:rowOff>102240</xdr:rowOff>
    </xdr:from>
    <xdr:to>
      <xdr:col>98</xdr:col>
      <xdr:colOff>37800</xdr:colOff>
      <xdr:row>63</xdr:row>
      <xdr:rowOff>32040</xdr:rowOff>
    </xdr:to>
    <xdr:sp>
      <xdr:nvSpPr>
        <xdr:cNvPr id="3673" name="CustomShape 1"/>
        <xdr:cNvSpPr/>
      </xdr:nvSpPr>
      <xdr:spPr>
        <a:xfrm>
          <a:off x="21377880" y="107319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62</xdr:row>
      <xdr:rowOff>152280</xdr:rowOff>
    </xdr:from>
    <xdr:to>
      <xdr:col>102</xdr:col>
      <xdr:colOff>114120</xdr:colOff>
      <xdr:row>62</xdr:row>
      <xdr:rowOff>152640</xdr:rowOff>
    </xdr:to>
    <xdr:sp>
      <xdr:nvSpPr>
        <xdr:cNvPr id="3674" name="Line 1"/>
        <xdr:cNvSpPr/>
      </xdr:nvSpPr>
      <xdr:spPr>
        <a:xfrm>
          <a:off x="21427920" y="1078200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60</xdr:row>
      <xdr:rowOff>131760</xdr:rowOff>
    </xdr:from>
    <xdr:to>
      <xdr:col>112</xdr:col>
      <xdr:colOff>208800</xdr:colOff>
      <xdr:row>62</xdr:row>
      <xdr:rowOff>27720</xdr:rowOff>
    </xdr:to>
    <xdr:sp>
      <xdr:nvSpPr>
        <xdr:cNvPr id="3675" name="CustomShape 1"/>
        <xdr:cNvSpPr/>
      </xdr:nvSpPr>
      <xdr:spPr>
        <a:xfrm>
          <a:off x="24163200" y="10418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60</xdr:row>
      <xdr:rowOff>141840</xdr:rowOff>
    </xdr:from>
    <xdr:to>
      <xdr:col>108</xdr:col>
      <xdr:colOff>94680</xdr:colOff>
      <xdr:row>62</xdr:row>
      <xdr:rowOff>37800</xdr:rowOff>
    </xdr:to>
    <xdr:sp>
      <xdr:nvSpPr>
        <xdr:cNvPr id="3676" name="CustomShape 1"/>
        <xdr:cNvSpPr/>
      </xdr:nvSpPr>
      <xdr:spPr>
        <a:xfrm>
          <a:off x="23172840" y="10428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60</xdr:row>
      <xdr:rowOff>156960</xdr:rowOff>
    </xdr:from>
    <xdr:to>
      <xdr:col>103</xdr:col>
      <xdr:colOff>158040</xdr:colOff>
      <xdr:row>62</xdr:row>
      <xdr:rowOff>52920</xdr:rowOff>
    </xdr:to>
    <xdr:sp>
      <xdr:nvSpPr>
        <xdr:cNvPr id="3677" name="CustomShape 1"/>
        <xdr:cNvSpPr/>
      </xdr:nvSpPr>
      <xdr:spPr>
        <a:xfrm>
          <a:off x="22140720" y="10443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60</xdr:row>
      <xdr:rowOff>156960</xdr:rowOff>
    </xdr:from>
    <xdr:to>
      <xdr:col>99</xdr:col>
      <xdr:colOff>2880</xdr:colOff>
      <xdr:row>62</xdr:row>
      <xdr:rowOff>52920</xdr:rowOff>
    </xdr:to>
    <xdr:sp>
      <xdr:nvSpPr>
        <xdr:cNvPr id="3678" name="CustomShape 1"/>
        <xdr:cNvSpPr/>
      </xdr:nvSpPr>
      <xdr:spPr>
        <a:xfrm>
          <a:off x="21108600" y="104439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63</xdr:row>
      <xdr:rowOff>30960</xdr:rowOff>
    </xdr:from>
    <xdr:to>
      <xdr:col>112</xdr:col>
      <xdr:colOff>208800</xdr:colOff>
      <xdr:row>64</xdr:row>
      <xdr:rowOff>97200</xdr:rowOff>
    </xdr:to>
    <xdr:sp>
      <xdr:nvSpPr>
        <xdr:cNvPr id="3679" name="CustomShape 1"/>
        <xdr:cNvSpPr/>
      </xdr:nvSpPr>
      <xdr:spPr>
        <a:xfrm>
          <a:off x="24163200" y="108320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63</xdr:row>
      <xdr:rowOff>33840</xdr:rowOff>
    </xdr:from>
    <xdr:to>
      <xdr:col>108</xdr:col>
      <xdr:colOff>94680</xdr:colOff>
      <xdr:row>64</xdr:row>
      <xdr:rowOff>100080</xdr:rowOff>
    </xdr:to>
    <xdr:sp>
      <xdr:nvSpPr>
        <xdr:cNvPr id="3680" name="CustomShape 1"/>
        <xdr:cNvSpPr/>
      </xdr:nvSpPr>
      <xdr:spPr>
        <a:xfrm>
          <a:off x="23172840" y="10834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63</xdr:row>
      <xdr:rowOff>33840</xdr:rowOff>
    </xdr:from>
    <xdr:to>
      <xdr:col>103</xdr:col>
      <xdr:colOff>158040</xdr:colOff>
      <xdr:row>64</xdr:row>
      <xdr:rowOff>100080</xdr:rowOff>
    </xdr:to>
    <xdr:sp>
      <xdr:nvSpPr>
        <xdr:cNvPr id="3681" name="CustomShape 1"/>
        <xdr:cNvSpPr/>
      </xdr:nvSpPr>
      <xdr:spPr>
        <a:xfrm>
          <a:off x="22140720" y="10834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63</xdr:row>
      <xdr:rowOff>33480</xdr:rowOff>
    </xdr:from>
    <xdr:to>
      <xdr:col>99</xdr:col>
      <xdr:colOff>2880</xdr:colOff>
      <xdr:row>64</xdr:row>
      <xdr:rowOff>99720</xdr:rowOff>
    </xdr:to>
    <xdr:sp>
      <xdr:nvSpPr>
        <xdr:cNvPr id="3682" name="CustomShape 1"/>
        <xdr:cNvSpPr/>
      </xdr:nvSpPr>
      <xdr:spPr>
        <a:xfrm>
          <a:off x="21108600" y="108345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3683"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3684"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3685"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3686"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3687"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3688"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3689"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3690" name="CustomShape 1"/>
        <xdr:cNvSpPr/>
      </xdr:nvSpPr>
      <xdr:spPr>
        <a:xfrm>
          <a:off x="1430316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74</xdr:row>
      <xdr:rowOff>77040</xdr:rowOff>
    </xdr:from>
    <xdr:to>
      <xdr:col>66</xdr:col>
      <xdr:colOff>134280</xdr:colOff>
      <xdr:row>75</xdr:row>
      <xdr:rowOff>114120</xdr:rowOff>
    </xdr:to>
    <xdr:sp>
      <xdr:nvSpPr>
        <xdr:cNvPr id="3691" name="CustomShape 1"/>
        <xdr:cNvSpPr/>
      </xdr:nvSpPr>
      <xdr:spPr>
        <a:xfrm>
          <a:off x="1423764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89</xdr:col>
      <xdr:colOff>177480</xdr:colOff>
      <xdr:row>88</xdr:row>
      <xdr:rowOff>152280</xdr:rowOff>
    </xdr:to>
    <xdr:sp>
      <xdr:nvSpPr>
        <xdr:cNvPr id="3692" name="Line 1"/>
        <xdr:cNvSpPr/>
      </xdr:nvSpPr>
      <xdr:spPr>
        <a:xfrm>
          <a:off x="1430316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88</xdr:row>
      <xdr:rowOff>20160</xdr:rowOff>
    </xdr:from>
    <xdr:to>
      <xdr:col>65</xdr:col>
      <xdr:colOff>16560</xdr:colOff>
      <xdr:row>89</xdr:row>
      <xdr:rowOff>87480</xdr:rowOff>
    </xdr:to>
    <xdr:sp>
      <xdr:nvSpPr>
        <xdr:cNvPr id="3693" name="CustomShape 1"/>
        <xdr:cNvSpPr/>
      </xdr:nvSpPr>
      <xdr:spPr>
        <a:xfrm>
          <a:off x="1371276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86</xdr:row>
      <xdr:rowOff>114480</xdr:rowOff>
    </xdr:from>
    <xdr:to>
      <xdr:col>89</xdr:col>
      <xdr:colOff>177480</xdr:colOff>
      <xdr:row>86</xdr:row>
      <xdr:rowOff>114480</xdr:rowOff>
    </xdr:to>
    <xdr:sp>
      <xdr:nvSpPr>
        <xdr:cNvPr id="3694" name="Line 1"/>
        <xdr:cNvSpPr/>
      </xdr:nvSpPr>
      <xdr:spPr>
        <a:xfrm>
          <a:off x="1430316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85</xdr:row>
      <xdr:rowOff>153720</xdr:rowOff>
    </xdr:from>
    <xdr:to>
      <xdr:col>65</xdr:col>
      <xdr:colOff>16560</xdr:colOff>
      <xdr:row>87</xdr:row>
      <xdr:rowOff>49680</xdr:rowOff>
    </xdr:to>
    <xdr:sp>
      <xdr:nvSpPr>
        <xdr:cNvPr id="3695" name="CustomShape 1"/>
        <xdr:cNvSpPr/>
      </xdr:nvSpPr>
      <xdr:spPr>
        <a:xfrm>
          <a:off x="1371276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84</xdr:row>
      <xdr:rowOff>75960</xdr:rowOff>
    </xdr:from>
    <xdr:to>
      <xdr:col>89</xdr:col>
      <xdr:colOff>177480</xdr:colOff>
      <xdr:row>84</xdr:row>
      <xdr:rowOff>75960</xdr:rowOff>
    </xdr:to>
    <xdr:sp>
      <xdr:nvSpPr>
        <xdr:cNvPr id="3696" name="Line 1"/>
        <xdr:cNvSpPr/>
      </xdr:nvSpPr>
      <xdr:spPr>
        <a:xfrm>
          <a:off x="1430316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83</xdr:row>
      <xdr:rowOff>116280</xdr:rowOff>
    </xdr:from>
    <xdr:to>
      <xdr:col>65</xdr:col>
      <xdr:colOff>36000</xdr:colOff>
      <xdr:row>85</xdr:row>
      <xdr:rowOff>11160</xdr:rowOff>
    </xdr:to>
    <xdr:sp>
      <xdr:nvSpPr>
        <xdr:cNvPr id="3697" name="CustomShape 1"/>
        <xdr:cNvSpPr/>
      </xdr:nvSpPr>
      <xdr:spPr>
        <a:xfrm>
          <a:off x="13813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82</xdr:row>
      <xdr:rowOff>38160</xdr:rowOff>
    </xdr:from>
    <xdr:to>
      <xdr:col>89</xdr:col>
      <xdr:colOff>177480</xdr:colOff>
      <xdr:row>82</xdr:row>
      <xdr:rowOff>38160</xdr:rowOff>
    </xdr:to>
    <xdr:sp>
      <xdr:nvSpPr>
        <xdr:cNvPr id="3698" name="Line 1"/>
        <xdr:cNvSpPr/>
      </xdr:nvSpPr>
      <xdr:spPr>
        <a:xfrm>
          <a:off x="1430316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81</xdr:row>
      <xdr:rowOff>77400</xdr:rowOff>
    </xdr:from>
    <xdr:to>
      <xdr:col>65</xdr:col>
      <xdr:colOff>36000</xdr:colOff>
      <xdr:row>82</xdr:row>
      <xdr:rowOff>144720</xdr:rowOff>
    </xdr:to>
    <xdr:sp>
      <xdr:nvSpPr>
        <xdr:cNvPr id="3699" name="CustomShape 1"/>
        <xdr:cNvSpPr/>
      </xdr:nvSpPr>
      <xdr:spPr>
        <a:xfrm>
          <a:off x="13813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80</xdr:row>
      <xdr:rowOff>0</xdr:rowOff>
    </xdr:from>
    <xdr:to>
      <xdr:col>89</xdr:col>
      <xdr:colOff>177480</xdr:colOff>
      <xdr:row>80</xdr:row>
      <xdr:rowOff>0</xdr:rowOff>
    </xdr:to>
    <xdr:sp>
      <xdr:nvSpPr>
        <xdr:cNvPr id="3700" name="Line 1"/>
        <xdr:cNvSpPr/>
      </xdr:nvSpPr>
      <xdr:spPr>
        <a:xfrm>
          <a:off x="1430316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79</xdr:row>
      <xdr:rowOff>39960</xdr:rowOff>
    </xdr:from>
    <xdr:to>
      <xdr:col>65</xdr:col>
      <xdr:colOff>36000</xdr:colOff>
      <xdr:row>80</xdr:row>
      <xdr:rowOff>106200</xdr:rowOff>
    </xdr:to>
    <xdr:sp>
      <xdr:nvSpPr>
        <xdr:cNvPr id="3701" name="CustomShape 1"/>
        <xdr:cNvSpPr/>
      </xdr:nvSpPr>
      <xdr:spPr>
        <a:xfrm>
          <a:off x="13813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133200</xdr:rowOff>
    </xdr:from>
    <xdr:to>
      <xdr:col>89</xdr:col>
      <xdr:colOff>177480</xdr:colOff>
      <xdr:row>77</xdr:row>
      <xdr:rowOff>133200</xdr:rowOff>
    </xdr:to>
    <xdr:sp>
      <xdr:nvSpPr>
        <xdr:cNvPr id="3702" name="Line 1"/>
        <xdr:cNvSpPr/>
      </xdr:nvSpPr>
      <xdr:spPr>
        <a:xfrm>
          <a:off x="1430316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77</xdr:row>
      <xdr:rowOff>1440</xdr:rowOff>
    </xdr:from>
    <xdr:to>
      <xdr:col>65</xdr:col>
      <xdr:colOff>36000</xdr:colOff>
      <xdr:row>78</xdr:row>
      <xdr:rowOff>68760</xdr:rowOff>
    </xdr:to>
    <xdr:sp>
      <xdr:nvSpPr>
        <xdr:cNvPr id="3703" name="CustomShape 1"/>
        <xdr:cNvSpPr/>
      </xdr:nvSpPr>
      <xdr:spPr>
        <a:xfrm>
          <a:off x="13813200" y="13203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89</xdr:col>
      <xdr:colOff>177480</xdr:colOff>
      <xdr:row>75</xdr:row>
      <xdr:rowOff>95400</xdr:rowOff>
    </xdr:to>
    <xdr:sp>
      <xdr:nvSpPr>
        <xdr:cNvPr id="3704" name="Line 1"/>
        <xdr:cNvSpPr/>
      </xdr:nvSpPr>
      <xdr:spPr>
        <a:xfrm>
          <a:off x="1430316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74</xdr:row>
      <xdr:rowOff>135360</xdr:rowOff>
    </xdr:from>
    <xdr:to>
      <xdr:col>65</xdr:col>
      <xdr:colOff>27720</xdr:colOff>
      <xdr:row>76</xdr:row>
      <xdr:rowOff>30240</xdr:rowOff>
    </xdr:to>
    <xdr:sp>
      <xdr:nvSpPr>
        <xdr:cNvPr id="3705" name="CustomShape 1"/>
        <xdr:cNvSpPr/>
      </xdr:nvSpPr>
      <xdr:spPr>
        <a:xfrm>
          <a:off x="13885560" y="1282248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3706" name="CustomShape 1"/>
        <xdr:cNvSpPr/>
      </xdr:nvSpPr>
      <xdr:spPr>
        <a:xfrm>
          <a:off x="1430316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77</xdr:row>
      <xdr:rowOff>99000</xdr:rowOff>
    </xdr:from>
    <xdr:to>
      <xdr:col>85</xdr:col>
      <xdr:colOff>126360</xdr:colOff>
      <xdr:row>86</xdr:row>
      <xdr:rowOff>114480</xdr:rowOff>
    </xdr:to>
    <xdr:sp>
      <xdr:nvSpPr>
        <xdr:cNvPr id="3707" name="Line 1"/>
        <xdr:cNvSpPr/>
      </xdr:nvSpPr>
      <xdr:spPr>
        <a:xfrm flipV="1">
          <a:off x="18747720" y="13300560"/>
          <a:ext cx="0" cy="15584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109080</xdr:colOff>
      <xdr:row>86</xdr:row>
      <xdr:rowOff>128880</xdr:rowOff>
    </xdr:from>
    <xdr:to>
      <xdr:col>88</xdr:col>
      <xdr:colOff>34560</xdr:colOff>
      <xdr:row>88</xdr:row>
      <xdr:rowOff>23760</xdr:rowOff>
    </xdr:to>
    <xdr:sp>
      <xdr:nvSpPr>
        <xdr:cNvPr id="3708" name="CustomShape 1"/>
        <xdr:cNvSpPr/>
      </xdr:nvSpPr>
      <xdr:spPr>
        <a:xfrm>
          <a:off x="18730440" y="148734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86</xdr:row>
      <xdr:rowOff>114480</xdr:rowOff>
    </xdr:from>
    <xdr:to>
      <xdr:col>86</xdr:col>
      <xdr:colOff>25560</xdr:colOff>
      <xdr:row>86</xdr:row>
      <xdr:rowOff>114480</xdr:rowOff>
    </xdr:to>
    <xdr:sp>
      <xdr:nvSpPr>
        <xdr:cNvPr id="3709" name="Line 1"/>
        <xdr:cNvSpPr/>
      </xdr:nvSpPr>
      <xdr:spPr>
        <a:xfrm>
          <a:off x="18659160" y="14859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76</xdr:row>
      <xdr:rowOff>55800</xdr:rowOff>
    </xdr:from>
    <xdr:to>
      <xdr:col>87</xdr:col>
      <xdr:colOff>176040</xdr:colOff>
      <xdr:row>77</xdr:row>
      <xdr:rowOff>123120</xdr:rowOff>
    </xdr:to>
    <xdr:sp>
      <xdr:nvSpPr>
        <xdr:cNvPr id="3710" name="CustomShape 1"/>
        <xdr:cNvSpPr/>
      </xdr:nvSpPr>
      <xdr:spPr>
        <a:xfrm>
          <a:off x="18742320" y="13086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99000</xdr:rowOff>
    </xdr:from>
    <xdr:to>
      <xdr:col>86</xdr:col>
      <xdr:colOff>25560</xdr:colOff>
      <xdr:row>77</xdr:row>
      <xdr:rowOff>99000</xdr:rowOff>
    </xdr:to>
    <xdr:sp>
      <xdr:nvSpPr>
        <xdr:cNvPr id="3711" name="Line 1"/>
        <xdr:cNvSpPr/>
      </xdr:nvSpPr>
      <xdr:spPr>
        <a:xfrm>
          <a:off x="18659160" y="13300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81</xdr:row>
      <xdr:rowOff>120600</xdr:rowOff>
    </xdr:from>
    <xdr:to>
      <xdr:col>87</xdr:col>
      <xdr:colOff>176040</xdr:colOff>
      <xdr:row>83</xdr:row>
      <xdr:rowOff>16560</xdr:rowOff>
    </xdr:to>
    <xdr:sp>
      <xdr:nvSpPr>
        <xdr:cNvPr id="3712" name="CustomShape 1"/>
        <xdr:cNvSpPr/>
      </xdr:nvSpPr>
      <xdr:spPr>
        <a:xfrm>
          <a:off x="18742320" y="14007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81</xdr:row>
      <xdr:rowOff>132120</xdr:rowOff>
    </xdr:from>
    <xdr:to>
      <xdr:col>85</xdr:col>
      <xdr:colOff>177480</xdr:colOff>
      <xdr:row>82</xdr:row>
      <xdr:rowOff>62640</xdr:rowOff>
    </xdr:to>
    <xdr:sp>
      <xdr:nvSpPr>
        <xdr:cNvPr id="3713" name="CustomShape 1"/>
        <xdr:cNvSpPr/>
      </xdr:nvSpPr>
      <xdr:spPr>
        <a:xfrm>
          <a:off x="18697680" y="14019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82</xdr:row>
      <xdr:rowOff>24120</xdr:rowOff>
    </xdr:from>
    <xdr:to>
      <xdr:col>81</xdr:col>
      <xdr:colOff>101880</xdr:colOff>
      <xdr:row>82</xdr:row>
      <xdr:rowOff>125280</xdr:rowOff>
    </xdr:to>
    <xdr:sp>
      <xdr:nvSpPr>
        <xdr:cNvPr id="3714" name="CustomShape 1"/>
        <xdr:cNvSpPr/>
      </xdr:nvSpPr>
      <xdr:spPr>
        <a:xfrm>
          <a:off x="17745480" y="14082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81</xdr:row>
      <xdr:rowOff>145440</xdr:rowOff>
    </xdr:from>
    <xdr:to>
      <xdr:col>76</xdr:col>
      <xdr:colOff>164520</xdr:colOff>
      <xdr:row>82</xdr:row>
      <xdr:rowOff>75960</xdr:rowOff>
    </xdr:to>
    <xdr:sp>
      <xdr:nvSpPr>
        <xdr:cNvPr id="3715" name="CustomShape 1"/>
        <xdr:cNvSpPr/>
      </xdr:nvSpPr>
      <xdr:spPr>
        <a:xfrm>
          <a:off x="16713000" y="14032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81</xdr:row>
      <xdr:rowOff>59760</xdr:rowOff>
    </xdr:from>
    <xdr:to>
      <xdr:col>72</xdr:col>
      <xdr:colOff>37800</xdr:colOff>
      <xdr:row>81</xdr:row>
      <xdr:rowOff>160920</xdr:rowOff>
    </xdr:to>
    <xdr:sp>
      <xdr:nvSpPr>
        <xdr:cNvPr id="3716" name="CustomShape 1"/>
        <xdr:cNvSpPr/>
      </xdr:nvSpPr>
      <xdr:spPr>
        <a:xfrm>
          <a:off x="15681240" y="13947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81</xdr:row>
      <xdr:rowOff>57960</xdr:rowOff>
    </xdr:from>
    <xdr:to>
      <xdr:col>67</xdr:col>
      <xdr:colOff>101160</xdr:colOff>
      <xdr:row>81</xdr:row>
      <xdr:rowOff>159120</xdr:rowOff>
    </xdr:to>
    <xdr:sp>
      <xdr:nvSpPr>
        <xdr:cNvPr id="3717" name="CustomShape 1"/>
        <xdr:cNvSpPr/>
      </xdr:nvSpPr>
      <xdr:spPr>
        <a:xfrm>
          <a:off x="14677920" y="13945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88</xdr:row>
      <xdr:rowOff>159840</xdr:rowOff>
    </xdr:from>
    <xdr:to>
      <xdr:col>88</xdr:col>
      <xdr:colOff>13320</xdr:colOff>
      <xdr:row>90</xdr:row>
      <xdr:rowOff>55800</xdr:rowOff>
    </xdr:to>
    <xdr:sp>
      <xdr:nvSpPr>
        <xdr:cNvPr id="3718" name="CustomShape 1"/>
        <xdr:cNvSpPr/>
      </xdr:nvSpPr>
      <xdr:spPr>
        <a:xfrm>
          <a:off x="18529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88</xdr:row>
      <xdr:rowOff>159840</xdr:rowOff>
    </xdr:from>
    <xdr:to>
      <xdr:col>83</xdr:col>
      <xdr:colOff>156240</xdr:colOff>
      <xdr:row>90</xdr:row>
      <xdr:rowOff>55800</xdr:rowOff>
    </xdr:to>
    <xdr:sp>
      <xdr:nvSpPr>
        <xdr:cNvPr id="3719" name="CustomShape 1"/>
        <xdr:cNvSpPr/>
      </xdr:nvSpPr>
      <xdr:spPr>
        <a:xfrm>
          <a:off x="1757664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88</xdr:row>
      <xdr:rowOff>159840</xdr:rowOff>
    </xdr:from>
    <xdr:to>
      <xdr:col>78</xdr:col>
      <xdr:colOff>218880</xdr:colOff>
      <xdr:row>90</xdr:row>
      <xdr:rowOff>55800</xdr:rowOff>
    </xdr:to>
    <xdr:sp>
      <xdr:nvSpPr>
        <xdr:cNvPr id="3720" name="CustomShape 1"/>
        <xdr:cNvSpPr/>
      </xdr:nvSpPr>
      <xdr:spPr>
        <a:xfrm>
          <a:off x="1654560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88</xdr:row>
      <xdr:rowOff>159840</xdr:rowOff>
    </xdr:from>
    <xdr:to>
      <xdr:col>74</xdr:col>
      <xdr:colOff>63000</xdr:colOff>
      <xdr:row>90</xdr:row>
      <xdr:rowOff>55800</xdr:rowOff>
    </xdr:to>
    <xdr:sp>
      <xdr:nvSpPr>
        <xdr:cNvPr id="3721" name="CustomShape 1"/>
        <xdr:cNvSpPr/>
      </xdr:nvSpPr>
      <xdr:spPr>
        <a:xfrm>
          <a:off x="155134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88</xdr:row>
      <xdr:rowOff>159840</xdr:rowOff>
    </xdr:from>
    <xdr:to>
      <xdr:col>69</xdr:col>
      <xdr:colOff>155160</xdr:colOff>
      <xdr:row>90</xdr:row>
      <xdr:rowOff>55800</xdr:rowOff>
    </xdr:to>
    <xdr:sp>
      <xdr:nvSpPr>
        <xdr:cNvPr id="3722" name="CustomShape 1"/>
        <xdr:cNvSpPr/>
      </xdr:nvSpPr>
      <xdr:spPr>
        <a:xfrm>
          <a:off x="145101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79</xdr:row>
      <xdr:rowOff>125280</xdr:rowOff>
    </xdr:from>
    <xdr:to>
      <xdr:col>72</xdr:col>
      <xdr:colOff>37800</xdr:colOff>
      <xdr:row>80</xdr:row>
      <xdr:rowOff>54360</xdr:rowOff>
    </xdr:to>
    <xdr:sp>
      <xdr:nvSpPr>
        <xdr:cNvPr id="3723" name="CustomShape 1"/>
        <xdr:cNvSpPr/>
      </xdr:nvSpPr>
      <xdr:spPr>
        <a:xfrm>
          <a:off x="15681240" y="1366956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80</xdr:row>
      <xdr:rowOff>151560</xdr:rowOff>
    </xdr:from>
    <xdr:to>
      <xdr:col>82</xdr:col>
      <xdr:colOff>37440</xdr:colOff>
      <xdr:row>82</xdr:row>
      <xdr:rowOff>47520</xdr:rowOff>
    </xdr:to>
    <xdr:sp>
      <xdr:nvSpPr>
        <xdr:cNvPr id="3724" name="CustomShape 1"/>
        <xdr:cNvSpPr/>
      </xdr:nvSpPr>
      <xdr:spPr>
        <a:xfrm>
          <a:off x="17508240" y="138675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80</xdr:row>
      <xdr:rowOff>102240</xdr:rowOff>
    </xdr:from>
    <xdr:to>
      <xdr:col>77</xdr:col>
      <xdr:colOff>113760</xdr:colOff>
      <xdr:row>81</xdr:row>
      <xdr:rowOff>169560</xdr:rowOff>
    </xdr:to>
    <xdr:sp>
      <xdr:nvSpPr>
        <xdr:cNvPr id="3725" name="CustomShape 1"/>
        <xdr:cNvSpPr/>
      </xdr:nvSpPr>
      <xdr:spPr>
        <a:xfrm>
          <a:off x="16489080" y="13818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81</xdr:row>
      <xdr:rowOff>162360</xdr:rowOff>
    </xdr:from>
    <xdr:to>
      <xdr:col>72</xdr:col>
      <xdr:colOff>176760</xdr:colOff>
      <xdr:row>83</xdr:row>
      <xdr:rowOff>58320</xdr:rowOff>
    </xdr:to>
    <xdr:sp>
      <xdr:nvSpPr>
        <xdr:cNvPr id="3726" name="CustomShape 1"/>
        <xdr:cNvSpPr/>
      </xdr:nvSpPr>
      <xdr:spPr>
        <a:xfrm>
          <a:off x="15456960" y="14049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80</xdr:row>
      <xdr:rowOff>14400</xdr:rowOff>
    </xdr:from>
    <xdr:to>
      <xdr:col>68</xdr:col>
      <xdr:colOff>50400</xdr:colOff>
      <xdr:row>81</xdr:row>
      <xdr:rowOff>81720</xdr:rowOff>
    </xdr:to>
    <xdr:sp>
      <xdr:nvSpPr>
        <xdr:cNvPr id="3727" name="CustomShape 1"/>
        <xdr:cNvSpPr/>
      </xdr:nvSpPr>
      <xdr:spPr>
        <a:xfrm>
          <a:off x="14453280" y="137304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78</xdr:row>
      <xdr:rowOff>82080</xdr:rowOff>
    </xdr:from>
    <xdr:to>
      <xdr:col>72</xdr:col>
      <xdr:colOff>176760</xdr:colOff>
      <xdr:row>79</xdr:row>
      <xdr:rowOff>149400</xdr:rowOff>
    </xdr:to>
    <xdr:sp>
      <xdr:nvSpPr>
        <xdr:cNvPr id="3728" name="CustomShape 1"/>
        <xdr:cNvSpPr/>
      </xdr:nvSpPr>
      <xdr:spPr>
        <a:xfrm>
          <a:off x="15456960" y="13455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3729"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3730"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3731"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3732"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3733"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3734"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3735"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3736" name="CustomShape 1"/>
        <xdr:cNvSpPr/>
      </xdr:nvSpPr>
      <xdr:spPr>
        <a:xfrm>
          <a:off x="2103120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74</xdr:row>
      <xdr:rowOff>77040</xdr:rowOff>
    </xdr:from>
    <xdr:to>
      <xdr:col>97</xdr:col>
      <xdr:colOff>93240</xdr:colOff>
      <xdr:row>75</xdr:row>
      <xdr:rowOff>114120</xdr:rowOff>
    </xdr:to>
    <xdr:sp>
      <xdr:nvSpPr>
        <xdr:cNvPr id="3737" name="CustomShape 1"/>
        <xdr:cNvSpPr/>
      </xdr:nvSpPr>
      <xdr:spPr>
        <a:xfrm>
          <a:off x="2093544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3738" name="Line 1"/>
        <xdr:cNvSpPr/>
      </xdr:nvSpPr>
      <xdr:spPr>
        <a:xfrm>
          <a:off x="2103120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85</xdr:row>
      <xdr:rowOff>95040</xdr:rowOff>
    </xdr:from>
    <xdr:to>
      <xdr:col>120</xdr:col>
      <xdr:colOff>114120</xdr:colOff>
      <xdr:row>85</xdr:row>
      <xdr:rowOff>95040</xdr:rowOff>
    </xdr:to>
    <xdr:sp>
      <xdr:nvSpPr>
        <xdr:cNvPr id="3739" name="Line 1"/>
        <xdr:cNvSpPr/>
      </xdr:nvSpPr>
      <xdr:spPr>
        <a:xfrm>
          <a:off x="21031200" y="1466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84</xdr:row>
      <xdr:rowOff>134640</xdr:rowOff>
    </xdr:from>
    <xdr:to>
      <xdr:col>95</xdr:col>
      <xdr:colOff>171720</xdr:colOff>
      <xdr:row>86</xdr:row>
      <xdr:rowOff>30600</xdr:rowOff>
    </xdr:to>
    <xdr:sp>
      <xdr:nvSpPr>
        <xdr:cNvPr id="3740" name="CustomShape 1"/>
        <xdr:cNvSpPr/>
      </xdr:nvSpPr>
      <xdr:spPr>
        <a:xfrm>
          <a:off x="20440080" y="145364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82</xdr:row>
      <xdr:rowOff>38160</xdr:rowOff>
    </xdr:from>
    <xdr:to>
      <xdr:col>120</xdr:col>
      <xdr:colOff>114120</xdr:colOff>
      <xdr:row>82</xdr:row>
      <xdr:rowOff>38160</xdr:rowOff>
    </xdr:to>
    <xdr:sp>
      <xdr:nvSpPr>
        <xdr:cNvPr id="3741" name="Line 1"/>
        <xdr:cNvSpPr/>
      </xdr:nvSpPr>
      <xdr:spPr>
        <a:xfrm>
          <a:off x="2103120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81</xdr:row>
      <xdr:rowOff>77400</xdr:rowOff>
    </xdr:from>
    <xdr:to>
      <xdr:col>95</xdr:col>
      <xdr:colOff>171720</xdr:colOff>
      <xdr:row>82</xdr:row>
      <xdr:rowOff>144720</xdr:rowOff>
    </xdr:to>
    <xdr:sp>
      <xdr:nvSpPr>
        <xdr:cNvPr id="3742" name="CustomShape 1"/>
        <xdr:cNvSpPr/>
      </xdr:nvSpPr>
      <xdr:spPr>
        <a:xfrm>
          <a:off x="20440080" y="13964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78</xdr:row>
      <xdr:rowOff>152640</xdr:rowOff>
    </xdr:from>
    <xdr:to>
      <xdr:col>120</xdr:col>
      <xdr:colOff>114120</xdr:colOff>
      <xdr:row>78</xdr:row>
      <xdr:rowOff>152640</xdr:rowOff>
    </xdr:to>
    <xdr:sp>
      <xdr:nvSpPr>
        <xdr:cNvPr id="3743" name="Line 1"/>
        <xdr:cNvSpPr/>
      </xdr:nvSpPr>
      <xdr:spPr>
        <a:xfrm>
          <a:off x="21031200" y="13525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78</xdr:row>
      <xdr:rowOff>20880</xdr:rowOff>
    </xdr:from>
    <xdr:to>
      <xdr:col>95</xdr:col>
      <xdr:colOff>171720</xdr:colOff>
      <xdr:row>79</xdr:row>
      <xdr:rowOff>88200</xdr:rowOff>
    </xdr:to>
    <xdr:sp>
      <xdr:nvSpPr>
        <xdr:cNvPr id="3744" name="CustomShape 1"/>
        <xdr:cNvSpPr/>
      </xdr:nvSpPr>
      <xdr:spPr>
        <a:xfrm>
          <a:off x="20440080" y="133938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114120</xdr:colOff>
      <xdr:row>75</xdr:row>
      <xdr:rowOff>95400</xdr:rowOff>
    </xdr:to>
    <xdr:sp>
      <xdr:nvSpPr>
        <xdr:cNvPr id="3745" name="Line 1"/>
        <xdr:cNvSpPr/>
      </xdr:nvSpPr>
      <xdr:spPr>
        <a:xfrm>
          <a:off x="2103120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74</xdr:row>
      <xdr:rowOff>135360</xdr:rowOff>
    </xdr:from>
    <xdr:to>
      <xdr:col>95</xdr:col>
      <xdr:colOff>171720</xdr:colOff>
      <xdr:row>76</xdr:row>
      <xdr:rowOff>30240</xdr:rowOff>
    </xdr:to>
    <xdr:sp>
      <xdr:nvSpPr>
        <xdr:cNvPr id="3746" name="CustomShape 1"/>
        <xdr:cNvSpPr/>
      </xdr:nvSpPr>
      <xdr:spPr>
        <a:xfrm>
          <a:off x="2044008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3747" name="CustomShape 1"/>
        <xdr:cNvSpPr/>
      </xdr:nvSpPr>
      <xdr:spPr>
        <a:xfrm>
          <a:off x="2103120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78</xdr:row>
      <xdr:rowOff>15480</xdr:rowOff>
    </xdr:from>
    <xdr:to>
      <xdr:col>116</xdr:col>
      <xdr:colOff>63000</xdr:colOff>
      <xdr:row>85</xdr:row>
      <xdr:rowOff>3600</xdr:rowOff>
    </xdr:to>
    <xdr:sp>
      <xdr:nvSpPr>
        <xdr:cNvPr id="3748" name="Line 1"/>
        <xdr:cNvSpPr/>
      </xdr:nvSpPr>
      <xdr:spPr>
        <a:xfrm flipV="1">
          <a:off x="25475400" y="13388400"/>
          <a:ext cx="0" cy="11883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85</xdr:row>
      <xdr:rowOff>17640</xdr:rowOff>
    </xdr:from>
    <xdr:to>
      <xdr:col>118</xdr:col>
      <xdr:colOff>189720</xdr:colOff>
      <xdr:row>86</xdr:row>
      <xdr:rowOff>84960</xdr:rowOff>
    </xdr:to>
    <xdr:sp>
      <xdr:nvSpPr>
        <xdr:cNvPr id="3749" name="CustomShape 1"/>
        <xdr:cNvSpPr/>
      </xdr:nvSpPr>
      <xdr:spPr>
        <a:xfrm>
          <a:off x="25458480" y="14590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85</xdr:row>
      <xdr:rowOff>3600</xdr:rowOff>
    </xdr:from>
    <xdr:to>
      <xdr:col>116</xdr:col>
      <xdr:colOff>152640</xdr:colOff>
      <xdr:row>85</xdr:row>
      <xdr:rowOff>3600</xdr:rowOff>
    </xdr:to>
    <xdr:sp>
      <xdr:nvSpPr>
        <xdr:cNvPr id="3750" name="Line 1"/>
        <xdr:cNvSpPr/>
      </xdr:nvSpPr>
      <xdr:spPr>
        <a:xfrm>
          <a:off x="25358400" y="14576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76</xdr:row>
      <xdr:rowOff>143280</xdr:rowOff>
    </xdr:from>
    <xdr:to>
      <xdr:col>118</xdr:col>
      <xdr:colOff>189720</xdr:colOff>
      <xdr:row>78</xdr:row>
      <xdr:rowOff>39240</xdr:rowOff>
    </xdr:to>
    <xdr:sp>
      <xdr:nvSpPr>
        <xdr:cNvPr id="3751" name="CustomShape 1"/>
        <xdr:cNvSpPr/>
      </xdr:nvSpPr>
      <xdr:spPr>
        <a:xfrm>
          <a:off x="25458480" y="131734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78</xdr:row>
      <xdr:rowOff>15480</xdr:rowOff>
    </xdr:from>
    <xdr:to>
      <xdr:col>116</xdr:col>
      <xdr:colOff>152640</xdr:colOff>
      <xdr:row>78</xdr:row>
      <xdr:rowOff>15480</xdr:rowOff>
    </xdr:to>
    <xdr:sp>
      <xdr:nvSpPr>
        <xdr:cNvPr id="3752" name="Line 1"/>
        <xdr:cNvSpPr/>
      </xdr:nvSpPr>
      <xdr:spPr>
        <a:xfrm>
          <a:off x="25358400" y="13388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82</xdr:row>
      <xdr:rowOff>33840</xdr:rowOff>
    </xdr:from>
    <xdr:to>
      <xdr:col>118</xdr:col>
      <xdr:colOff>189720</xdr:colOff>
      <xdr:row>83</xdr:row>
      <xdr:rowOff>101160</xdr:rowOff>
    </xdr:to>
    <xdr:sp>
      <xdr:nvSpPr>
        <xdr:cNvPr id="3753" name="CustomShape 1"/>
        <xdr:cNvSpPr/>
      </xdr:nvSpPr>
      <xdr:spPr>
        <a:xfrm>
          <a:off x="25458480" y="140925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82</xdr:row>
      <xdr:rowOff>45000</xdr:rowOff>
    </xdr:from>
    <xdr:to>
      <xdr:col>116</xdr:col>
      <xdr:colOff>114480</xdr:colOff>
      <xdr:row>82</xdr:row>
      <xdr:rowOff>146160</xdr:rowOff>
    </xdr:to>
    <xdr:sp>
      <xdr:nvSpPr>
        <xdr:cNvPr id="3754" name="CustomShape 1"/>
        <xdr:cNvSpPr/>
      </xdr:nvSpPr>
      <xdr:spPr>
        <a:xfrm>
          <a:off x="25425720" y="14103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82</xdr:row>
      <xdr:rowOff>10800</xdr:rowOff>
    </xdr:from>
    <xdr:to>
      <xdr:col>112</xdr:col>
      <xdr:colOff>38520</xdr:colOff>
      <xdr:row>82</xdr:row>
      <xdr:rowOff>111960</xdr:rowOff>
    </xdr:to>
    <xdr:sp>
      <xdr:nvSpPr>
        <xdr:cNvPr id="3755" name="CustomShape 1"/>
        <xdr:cNvSpPr/>
      </xdr:nvSpPr>
      <xdr:spPr>
        <a:xfrm>
          <a:off x="24444360" y="14069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81</xdr:row>
      <xdr:rowOff>164520</xdr:rowOff>
    </xdr:from>
    <xdr:to>
      <xdr:col>107</xdr:col>
      <xdr:colOff>101880</xdr:colOff>
      <xdr:row>82</xdr:row>
      <xdr:rowOff>95040</xdr:rowOff>
    </xdr:to>
    <xdr:sp>
      <xdr:nvSpPr>
        <xdr:cNvPr id="3756" name="CustomShape 1"/>
        <xdr:cNvSpPr/>
      </xdr:nvSpPr>
      <xdr:spPr>
        <a:xfrm>
          <a:off x="23441400" y="14051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82</xdr:row>
      <xdr:rowOff>56520</xdr:rowOff>
    </xdr:from>
    <xdr:to>
      <xdr:col>102</xdr:col>
      <xdr:colOff>164520</xdr:colOff>
      <xdr:row>82</xdr:row>
      <xdr:rowOff>157680</xdr:rowOff>
    </xdr:to>
    <xdr:sp>
      <xdr:nvSpPr>
        <xdr:cNvPr id="3757" name="CustomShape 1"/>
        <xdr:cNvSpPr/>
      </xdr:nvSpPr>
      <xdr:spPr>
        <a:xfrm>
          <a:off x="22408920" y="14115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82</xdr:row>
      <xdr:rowOff>16560</xdr:rowOff>
    </xdr:from>
    <xdr:to>
      <xdr:col>98</xdr:col>
      <xdr:colOff>37800</xdr:colOff>
      <xdr:row>82</xdr:row>
      <xdr:rowOff>117720</xdr:rowOff>
    </xdr:to>
    <xdr:sp>
      <xdr:nvSpPr>
        <xdr:cNvPr id="3758" name="CustomShape 1"/>
        <xdr:cNvSpPr/>
      </xdr:nvSpPr>
      <xdr:spPr>
        <a:xfrm>
          <a:off x="21377880" y="140752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88</xdr:row>
      <xdr:rowOff>159840</xdr:rowOff>
    </xdr:from>
    <xdr:to>
      <xdr:col>118</xdr:col>
      <xdr:colOff>168840</xdr:colOff>
      <xdr:row>90</xdr:row>
      <xdr:rowOff>55800</xdr:rowOff>
    </xdr:to>
    <xdr:sp>
      <xdr:nvSpPr>
        <xdr:cNvPr id="3759" name="CustomShape 1"/>
        <xdr:cNvSpPr/>
      </xdr:nvSpPr>
      <xdr:spPr>
        <a:xfrm>
          <a:off x="2525688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88</xdr:row>
      <xdr:rowOff>159840</xdr:rowOff>
    </xdr:from>
    <xdr:to>
      <xdr:col>114</xdr:col>
      <xdr:colOff>64080</xdr:colOff>
      <xdr:row>90</xdr:row>
      <xdr:rowOff>55800</xdr:rowOff>
    </xdr:to>
    <xdr:sp>
      <xdr:nvSpPr>
        <xdr:cNvPr id="3760" name="CustomShape 1"/>
        <xdr:cNvSpPr/>
      </xdr:nvSpPr>
      <xdr:spPr>
        <a:xfrm>
          <a:off x="2427660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88</xdr:row>
      <xdr:rowOff>159840</xdr:rowOff>
    </xdr:from>
    <xdr:to>
      <xdr:col>109</xdr:col>
      <xdr:colOff>155160</xdr:colOff>
      <xdr:row>90</xdr:row>
      <xdr:rowOff>55800</xdr:rowOff>
    </xdr:to>
    <xdr:sp>
      <xdr:nvSpPr>
        <xdr:cNvPr id="3761" name="CustomShape 1"/>
        <xdr:cNvSpPr/>
      </xdr:nvSpPr>
      <xdr:spPr>
        <a:xfrm>
          <a:off x="2327256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88</xdr:row>
      <xdr:rowOff>159840</xdr:rowOff>
    </xdr:from>
    <xdr:to>
      <xdr:col>104</xdr:col>
      <xdr:colOff>218880</xdr:colOff>
      <xdr:row>90</xdr:row>
      <xdr:rowOff>55800</xdr:rowOff>
    </xdr:to>
    <xdr:sp>
      <xdr:nvSpPr>
        <xdr:cNvPr id="3762" name="CustomShape 1"/>
        <xdr:cNvSpPr/>
      </xdr:nvSpPr>
      <xdr:spPr>
        <a:xfrm>
          <a:off x="222415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88</xdr:row>
      <xdr:rowOff>159840</xdr:rowOff>
    </xdr:from>
    <xdr:to>
      <xdr:col>100</xdr:col>
      <xdr:colOff>63360</xdr:colOff>
      <xdr:row>90</xdr:row>
      <xdr:rowOff>55800</xdr:rowOff>
    </xdr:to>
    <xdr:sp>
      <xdr:nvSpPr>
        <xdr:cNvPr id="3763" name="CustomShape 1"/>
        <xdr:cNvSpPr/>
      </xdr:nvSpPr>
      <xdr:spPr>
        <a:xfrm>
          <a:off x="212090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83</xdr:row>
      <xdr:rowOff>22320</xdr:rowOff>
    </xdr:from>
    <xdr:to>
      <xdr:col>102</xdr:col>
      <xdr:colOff>164520</xdr:colOff>
      <xdr:row>83</xdr:row>
      <xdr:rowOff>123480</xdr:rowOff>
    </xdr:to>
    <xdr:sp>
      <xdr:nvSpPr>
        <xdr:cNvPr id="3764" name="CustomShape 1"/>
        <xdr:cNvSpPr/>
      </xdr:nvSpPr>
      <xdr:spPr>
        <a:xfrm>
          <a:off x="22408920" y="14252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80</xdr:row>
      <xdr:rowOff>138240</xdr:rowOff>
    </xdr:from>
    <xdr:to>
      <xdr:col>112</xdr:col>
      <xdr:colOff>208800</xdr:colOff>
      <xdr:row>82</xdr:row>
      <xdr:rowOff>34200</xdr:rowOff>
    </xdr:to>
    <xdr:sp>
      <xdr:nvSpPr>
        <xdr:cNvPr id="3765" name="CustomShape 1"/>
        <xdr:cNvSpPr/>
      </xdr:nvSpPr>
      <xdr:spPr>
        <a:xfrm>
          <a:off x="24163200" y="13854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80</xdr:row>
      <xdr:rowOff>121320</xdr:rowOff>
    </xdr:from>
    <xdr:to>
      <xdr:col>108</xdr:col>
      <xdr:colOff>94680</xdr:colOff>
      <xdr:row>82</xdr:row>
      <xdr:rowOff>17280</xdr:rowOff>
    </xdr:to>
    <xdr:sp>
      <xdr:nvSpPr>
        <xdr:cNvPr id="3766" name="CustomShape 1"/>
        <xdr:cNvSpPr/>
      </xdr:nvSpPr>
      <xdr:spPr>
        <a:xfrm>
          <a:off x="23172840" y="13837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81</xdr:row>
      <xdr:rowOff>12600</xdr:rowOff>
    </xdr:from>
    <xdr:to>
      <xdr:col>103</xdr:col>
      <xdr:colOff>158040</xdr:colOff>
      <xdr:row>82</xdr:row>
      <xdr:rowOff>79920</xdr:rowOff>
    </xdr:to>
    <xdr:sp>
      <xdr:nvSpPr>
        <xdr:cNvPr id="3767" name="CustomShape 1"/>
        <xdr:cNvSpPr/>
      </xdr:nvSpPr>
      <xdr:spPr>
        <a:xfrm>
          <a:off x="22140720" y="13899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80</xdr:row>
      <xdr:rowOff>144000</xdr:rowOff>
    </xdr:from>
    <xdr:to>
      <xdr:col>99</xdr:col>
      <xdr:colOff>2880</xdr:colOff>
      <xdr:row>82</xdr:row>
      <xdr:rowOff>39960</xdr:rowOff>
    </xdr:to>
    <xdr:sp>
      <xdr:nvSpPr>
        <xdr:cNvPr id="3768" name="CustomShape 1"/>
        <xdr:cNvSpPr/>
      </xdr:nvSpPr>
      <xdr:spPr>
        <a:xfrm>
          <a:off x="21108600" y="138600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83</xdr:row>
      <xdr:rowOff>125280</xdr:rowOff>
    </xdr:from>
    <xdr:to>
      <xdr:col>103</xdr:col>
      <xdr:colOff>158040</xdr:colOff>
      <xdr:row>85</xdr:row>
      <xdr:rowOff>20160</xdr:rowOff>
    </xdr:to>
    <xdr:sp>
      <xdr:nvSpPr>
        <xdr:cNvPr id="3769" name="CustomShape 1"/>
        <xdr:cNvSpPr/>
      </xdr:nvSpPr>
      <xdr:spPr>
        <a:xfrm>
          <a:off x="22140720" y="143553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3770"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3771"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3772"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3773"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3774"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3775"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3776"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777"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151560</xdr:rowOff>
    </xdr:to>
    <xdr:sp>
      <xdr:nvSpPr>
        <xdr:cNvPr id="3778" name="CustomShape 1"/>
        <xdr:cNvSpPr/>
      </xdr:nvSpPr>
      <xdr:spPr>
        <a:xfrm>
          <a:off x="1423764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3779"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110</xdr:row>
      <xdr:rowOff>59040</xdr:rowOff>
    </xdr:from>
    <xdr:to>
      <xdr:col>65</xdr:col>
      <xdr:colOff>16560</xdr:colOff>
      <xdr:row>111</xdr:row>
      <xdr:rowOff>126360</xdr:rowOff>
    </xdr:to>
    <xdr:sp>
      <xdr:nvSpPr>
        <xdr:cNvPr id="3780" name="CustomShape 1"/>
        <xdr:cNvSpPr/>
      </xdr:nvSpPr>
      <xdr:spPr>
        <a:xfrm>
          <a:off x="13712760" y="1891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108</xdr:row>
      <xdr:rowOff>152280</xdr:rowOff>
    </xdr:from>
    <xdr:to>
      <xdr:col>89</xdr:col>
      <xdr:colOff>177480</xdr:colOff>
      <xdr:row>108</xdr:row>
      <xdr:rowOff>152280</xdr:rowOff>
    </xdr:to>
    <xdr:sp>
      <xdr:nvSpPr>
        <xdr:cNvPr id="3781" name="Line 1"/>
        <xdr:cNvSpPr/>
      </xdr:nvSpPr>
      <xdr:spPr>
        <a:xfrm>
          <a:off x="1430316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108</xdr:row>
      <xdr:rowOff>20160</xdr:rowOff>
    </xdr:from>
    <xdr:to>
      <xdr:col>65</xdr:col>
      <xdr:colOff>16560</xdr:colOff>
      <xdr:row>109</xdr:row>
      <xdr:rowOff>87480</xdr:rowOff>
    </xdr:to>
    <xdr:sp>
      <xdr:nvSpPr>
        <xdr:cNvPr id="3782" name="CustomShape 1"/>
        <xdr:cNvSpPr/>
      </xdr:nvSpPr>
      <xdr:spPr>
        <a:xfrm>
          <a:off x="1371276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106</xdr:row>
      <xdr:rowOff>114480</xdr:rowOff>
    </xdr:from>
    <xdr:to>
      <xdr:col>89</xdr:col>
      <xdr:colOff>177480</xdr:colOff>
      <xdr:row>106</xdr:row>
      <xdr:rowOff>114480</xdr:rowOff>
    </xdr:to>
    <xdr:sp>
      <xdr:nvSpPr>
        <xdr:cNvPr id="3783" name="Line 1"/>
        <xdr:cNvSpPr/>
      </xdr:nvSpPr>
      <xdr:spPr>
        <a:xfrm>
          <a:off x="1430316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105</xdr:row>
      <xdr:rowOff>153720</xdr:rowOff>
    </xdr:from>
    <xdr:to>
      <xdr:col>65</xdr:col>
      <xdr:colOff>36000</xdr:colOff>
      <xdr:row>107</xdr:row>
      <xdr:rowOff>49680</xdr:rowOff>
    </xdr:to>
    <xdr:sp>
      <xdr:nvSpPr>
        <xdr:cNvPr id="3784" name="CustomShape 1"/>
        <xdr:cNvSpPr/>
      </xdr:nvSpPr>
      <xdr:spPr>
        <a:xfrm>
          <a:off x="13813200" y="18155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104</xdr:row>
      <xdr:rowOff>75960</xdr:rowOff>
    </xdr:from>
    <xdr:to>
      <xdr:col>89</xdr:col>
      <xdr:colOff>177480</xdr:colOff>
      <xdr:row>104</xdr:row>
      <xdr:rowOff>75960</xdr:rowOff>
    </xdr:to>
    <xdr:sp>
      <xdr:nvSpPr>
        <xdr:cNvPr id="3785" name="Line 1"/>
        <xdr:cNvSpPr/>
      </xdr:nvSpPr>
      <xdr:spPr>
        <a:xfrm>
          <a:off x="1430316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103</xdr:row>
      <xdr:rowOff>116280</xdr:rowOff>
    </xdr:from>
    <xdr:to>
      <xdr:col>65</xdr:col>
      <xdr:colOff>36000</xdr:colOff>
      <xdr:row>105</xdr:row>
      <xdr:rowOff>11160</xdr:rowOff>
    </xdr:to>
    <xdr:sp>
      <xdr:nvSpPr>
        <xdr:cNvPr id="3786" name="CustomShape 1"/>
        <xdr:cNvSpPr/>
      </xdr:nvSpPr>
      <xdr:spPr>
        <a:xfrm>
          <a:off x="13813200" y="17775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102</xdr:row>
      <xdr:rowOff>38160</xdr:rowOff>
    </xdr:from>
    <xdr:to>
      <xdr:col>89</xdr:col>
      <xdr:colOff>177480</xdr:colOff>
      <xdr:row>102</xdr:row>
      <xdr:rowOff>38160</xdr:rowOff>
    </xdr:to>
    <xdr:sp>
      <xdr:nvSpPr>
        <xdr:cNvPr id="3787" name="Line 1"/>
        <xdr:cNvSpPr/>
      </xdr:nvSpPr>
      <xdr:spPr>
        <a:xfrm>
          <a:off x="1430316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101</xdr:row>
      <xdr:rowOff>77400</xdr:rowOff>
    </xdr:from>
    <xdr:to>
      <xdr:col>65</xdr:col>
      <xdr:colOff>36000</xdr:colOff>
      <xdr:row>102</xdr:row>
      <xdr:rowOff>144720</xdr:rowOff>
    </xdr:to>
    <xdr:sp>
      <xdr:nvSpPr>
        <xdr:cNvPr id="3788" name="CustomShape 1"/>
        <xdr:cNvSpPr/>
      </xdr:nvSpPr>
      <xdr:spPr>
        <a:xfrm>
          <a:off x="13813200" y="17393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100</xdr:row>
      <xdr:rowOff>0</xdr:rowOff>
    </xdr:from>
    <xdr:to>
      <xdr:col>89</xdr:col>
      <xdr:colOff>177480</xdr:colOff>
      <xdr:row>100</xdr:row>
      <xdr:rowOff>0</xdr:rowOff>
    </xdr:to>
    <xdr:sp>
      <xdr:nvSpPr>
        <xdr:cNvPr id="3789" name="Line 1"/>
        <xdr:cNvSpPr/>
      </xdr:nvSpPr>
      <xdr:spPr>
        <a:xfrm>
          <a:off x="1430316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99</xdr:row>
      <xdr:rowOff>39960</xdr:rowOff>
    </xdr:from>
    <xdr:to>
      <xdr:col>65</xdr:col>
      <xdr:colOff>36000</xdr:colOff>
      <xdr:row>100</xdr:row>
      <xdr:rowOff>106200</xdr:rowOff>
    </xdr:to>
    <xdr:sp>
      <xdr:nvSpPr>
        <xdr:cNvPr id="3790" name="CustomShape 1"/>
        <xdr:cNvSpPr/>
      </xdr:nvSpPr>
      <xdr:spPr>
        <a:xfrm>
          <a:off x="13813200" y="17013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3791"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97</xdr:row>
      <xdr:rowOff>1440</xdr:rowOff>
    </xdr:from>
    <xdr:to>
      <xdr:col>65</xdr:col>
      <xdr:colOff>27720</xdr:colOff>
      <xdr:row>98</xdr:row>
      <xdr:rowOff>68760</xdr:rowOff>
    </xdr:to>
    <xdr:sp>
      <xdr:nvSpPr>
        <xdr:cNvPr id="3792" name="CustomShape 1"/>
        <xdr:cNvSpPr/>
      </xdr:nvSpPr>
      <xdr:spPr>
        <a:xfrm>
          <a:off x="13885560" y="1663200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793"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100</xdr:row>
      <xdr:rowOff>56880</xdr:rowOff>
    </xdr:from>
    <xdr:to>
      <xdr:col>85</xdr:col>
      <xdr:colOff>126360</xdr:colOff>
      <xdr:row>108</xdr:row>
      <xdr:rowOff>152280</xdr:rowOff>
    </xdr:to>
    <xdr:sp>
      <xdr:nvSpPr>
        <xdr:cNvPr id="3794" name="Line 1"/>
        <xdr:cNvSpPr/>
      </xdr:nvSpPr>
      <xdr:spPr>
        <a:xfrm flipV="1">
          <a:off x="18747720" y="17201880"/>
          <a:ext cx="0" cy="14670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109080</xdr:colOff>
      <xdr:row>108</xdr:row>
      <xdr:rowOff>166320</xdr:rowOff>
    </xdr:from>
    <xdr:to>
      <xdr:col>88</xdr:col>
      <xdr:colOff>34560</xdr:colOff>
      <xdr:row>110</xdr:row>
      <xdr:rowOff>62280</xdr:rowOff>
    </xdr:to>
    <xdr:sp>
      <xdr:nvSpPr>
        <xdr:cNvPr id="3795" name="CustomShape 1"/>
        <xdr:cNvSpPr/>
      </xdr:nvSpPr>
      <xdr:spPr>
        <a:xfrm>
          <a:off x="18730440" y="186829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108</xdr:row>
      <xdr:rowOff>152280</xdr:rowOff>
    </xdr:from>
    <xdr:to>
      <xdr:col>86</xdr:col>
      <xdr:colOff>25560</xdr:colOff>
      <xdr:row>108</xdr:row>
      <xdr:rowOff>152280</xdr:rowOff>
    </xdr:to>
    <xdr:sp>
      <xdr:nvSpPr>
        <xdr:cNvPr id="3796" name="Line 1"/>
        <xdr:cNvSpPr/>
      </xdr:nvSpPr>
      <xdr:spPr>
        <a:xfrm>
          <a:off x="18659160" y="18668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99</xdr:row>
      <xdr:rowOff>14760</xdr:rowOff>
    </xdr:from>
    <xdr:to>
      <xdr:col>87</xdr:col>
      <xdr:colOff>176040</xdr:colOff>
      <xdr:row>100</xdr:row>
      <xdr:rowOff>81000</xdr:rowOff>
    </xdr:to>
    <xdr:sp>
      <xdr:nvSpPr>
        <xdr:cNvPr id="3797" name="CustomShape 1"/>
        <xdr:cNvSpPr/>
      </xdr:nvSpPr>
      <xdr:spPr>
        <a:xfrm>
          <a:off x="18742320" y="169880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100</xdr:row>
      <xdr:rowOff>56880</xdr:rowOff>
    </xdr:from>
    <xdr:to>
      <xdr:col>86</xdr:col>
      <xdr:colOff>25560</xdr:colOff>
      <xdr:row>100</xdr:row>
      <xdr:rowOff>56880</xdr:rowOff>
    </xdr:to>
    <xdr:sp>
      <xdr:nvSpPr>
        <xdr:cNvPr id="3798" name="Line 1"/>
        <xdr:cNvSpPr/>
      </xdr:nvSpPr>
      <xdr:spPr>
        <a:xfrm>
          <a:off x="18659160" y="17201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105</xdr:row>
      <xdr:rowOff>55800</xdr:rowOff>
    </xdr:from>
    <xdr:to>
      <xdr:col>87</xdr:col>
      <xdr:colOff>176040</xdr:colOff>
      <xdr:row>106</xdr:row>
      <xdr:rowOff>123120</xdr:rowOff>
    </xdr:to>
    <xdr:sp>
      <xdr:nvSpPr>
        <xdr:cNvPr id="3799" name="CustomShape 1"/>
        <xdr:cNvSpPr/>
      </xdr:nvSpPr>
      <xdr:spPr>
        <a:xfrm>
          <a:off x="18742320" y="18057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105</xdr:row>
      <xdr:rowOff>67320</xdr:rowOff>
    </xdr:from>
    <xdr:to>
      <xdr:col>85</xdr:col>
      <xdr:colOff>177480</xdr:colOff>
      <xdr:row>105</xdr:row>
      <xdr:rowOff>168480</xdr:rowOff>
    </xdr:to>
    <xdr:sp>
      <xdr:nvSpPr>
        <xdr:cNvPr id="3800" name="CustomShape 1"/>
        <xdr:cNvSpPr/>
      </xdr:nvSpPr>
      <xdr:spPr>
        <a:xfrm>
          <a:off x="18697680" y="18069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104</xdr:row>
      <xdr:rowOff>128160</xdr:rowOff>
    </xdr:from>
    <xdr:to>
      <xdr:col>81</xdr:col>
      <xdr:colOff>101880</xdr:colOff>
      <xdr:row>105</xdr:row>
      <xdr:rowOff>57960</xdr:rowOff>
    </xdr:to>
    <xdr:sp>
      <xdr:nvSpPr>
        <xdr:cNvPr id="3801" name="CustomShape 1"/>
        <xdr:cNvSpPr/>
      </xdr:nvSpPr>
      <xdr:spPr>
        <a:xfrm>
          <a:off x="17745480" y="1795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104</xdr:row>
      <xdr:rowOff>117000</xdr:rowOff>
    </xdr:from>
    <xdr:to>
      <xdr:col>76</xdr:col>
      <xdr:colOff>164520</xdr:colOff>
      <xdr:row>105</xdr:row>
      <xdr:rowOff>46800</xdr:rowOff>
    </xdr:to>
    <xdr:sp>
      <xdr:nvSpPr>
        <xdr:cNvPr id="3802" name="CustomShape 1"/>
        <xdr:cNvSpPr/>
      </xdr:nvSpPr>
      <xdr:spPr>
        <a:xfrm>
          <a:off x="16713000" y="17947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104</xdr:row>
      <xdr:rowOff>65520</xdr:rowOff>
    </xdr:from>
    <xdr:to>
      <xdr:col>72</xdr:col>
      <xdr:colOff>37800</xdr:colOff>
      <xdr:row>104</xdr:row>
      <xdr:rowOff>166680</xdr:rowOff>
    </xdr:to>
    <xdr:sp>
      <xdr:nvSpPr>
        <xdr:cNvPr id="3803" name="CustomShape 1"/>
        <xdr:cNvSpPr/>
      </xdr:nvSpPr>
      <xdr:spPr>
        <a:xfrm>
          <a:off x="15681240" y="178963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104</xdr:row>
      <xdr:rowOff>84600</xdr:rowOff>
    </xdr:from>
    <xdr:to>
      <xdr:col>67</xdr:col>
      <xdr:colOff>101160</xdr:colOff>
      <xdr:row>105</xdr:row>
      <xdr:rowOff>14400</xdr:rowOff>
    </xdr:to>
    <xdr:sp>
      <xdr:nvSpPr>
        <xdr:cNvPr id="3804" name="CustomShape 1"/>
        <xdr:cNvSpPr/>
      </xdr:nvSpPr>
      <xdr:spPr>
        <a:xfrm>
          <a:off x="14677920" y="1791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3805"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3806"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3807"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3808"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3809"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103</xdr:row>
      <xdr:rowOff>123120</xdr:rowOff>
    </xdr:from>
    <xdr:to>
      <xdr:col>85</xdr:col>
      <xdr:colOff>177480</xdr:colOff>
      <xdr:row>104</xdr:row>
      <xdr:rowOff>52200</xdr:rowOff>
    </xdr:to>
    <xdr:sp>
      <xdr:nvSpPr>
        <xdr:cNvPr id="3810" name="CustomShape 1"/>
        <xdr:cNvSpPr/>
      </xdr:nvSpPr>
      <xdr:spPr>
        <a:xfrm>
          <a:off x="18697680" y="177822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102</xdr:row>
      <xdr:rowOff>156240</xdr:rowOff>
    </xdr:from>
    <xdr:to>
      <xdr:col>87</xdr:col>
      <xdr:colOff>176040</xdr:colOff>
      <xdr:row>104</xdr:row>
      <xdr:rowOff>51120</xdr:rowOff>
    </xdr:to>
    <xdr:sp>
      <xdr:nvSpPr>
        <xdr:cNvPr id="3811" name="CustomShape 1"/>
        <xdr:cNvSpPr/>
      </xdr:nvSpPr>
      <xdr:spPr>
        <a:xfrm>
          <a:off x="18742320" y="176439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103</xdr:row>
      <xdr:rowOff>45000</xdr:rowOff>
    </xdr:from>
    <xdr:to>
      <xdr:col>81</xdr:col>
      <xdr:colOff>101880</xdr:colOff>
      <xdr:row>103</xdr:row>
      <xdr:rowOff>146160</xdr:rowOff>
    </xdr:to>
    <xdr:sp>
      <xdr:nvSpPr>
        <xdr:cNvPr id="3812" name="CustomShape 1"/>
        <xdr:cNvSpPr/>
      </xdr:nvSpPr>
      <xdr:spPr>
        <a:xfrm>
          <a:off x="17745480" y="17704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103</xdr:row>
      <xdr:rowOff>95400</xdr:rowOff>
    </xdr:from>
    <xdr:to>
      <xdr:col>85</xdr:col>
      <xdr:colOff>126720</xdr:colOff>
      <xdr:row>104</xdr:row>
      <xdr:rowOff>1800</xdr:rowOff>
    </xdr:to>
    <xdr:sp>
      <xdr:nvSpPr>
        <xdr:cNvPr id="3813" name="Line 1"/>
        <xdr:cNvSpPr/>
      </xdr:nvSpPr>
      <xdr:spPr>
        <a:xfrm>
          <a:off x="17795880" y="17754480"/>
          <a:ext cx="952200" cy="781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102</xdr:row>
      <xdr:rowOff>138600</xdr:rowOff>
    </xdr:from>
    <xdr:to>
      <xdr:col>76</xdr:col>
      <xdr:colOff>164520</xdr:colOff>
      <xdr:row>103</xdr:row>
      <xdr:rowOff>68400</xdr:rowOff>
    </xdr:to>
    <xdr:sp>
      <xdr:nvSpPr>
        <xdr:cNvPr id="3814" name="CustomShape 1"/>
        <xdr:cNvSpPr/>
      </xdr:nvSpPr>
      <xdr:spPr>
        <a:xfrm>
          <a:off x="16713000" y="17626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103</xdr:row>
      <xdr:rowOff>17280</xdr:rowOff>
    </xdr:from>
    <xdr:to>
      <xdr:col>81</xdr:col>
      <xdr:colOff>51120</xdr:colOff>
      <xdr:row>103</xdr:row>
      <xdr:rowOff>95400</xdr:rowOff>
    </xdr:to>
    <xdr:sp>
      <xdr:nvSpPr>
        <xdr:cNvPr id="3815" name="Line 1"/>
        <xdr:cNvSpPr/>
      </xdr:nvSpPr>
      <xdr:spPr>
        <a:xfrm>
          <a:off x="16763760" y="17676360"/>
          <a:ext cx="1032120" cy="781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102</xdr:row>
      <xdr:rowOff>60480</xdr:rowOff>
    </xdr:from>
    <xdr:to>
      <xdr:col>72</xdr:col>
      <xdr:colOff>37800</xdr:colOff>
      <xdr:row>102</xdr:row>
      <xdr:rowOff>161640</xdr:rowOff>
    </xdr:to>
    <xdr:sp>
      <xdr:nvSpPr>
        <xdr:cNvPr id="3816" name="CustomShape 1"/>
        <xdr:cNvSpPr/>
      </xdr:nvSpPr>
      <xdr:spPr>
        <a:xfrm>
          <a:off x="15681240" y="175482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102</xdr:row>
      <xdr:rowOff>110520</xdr:rowOff>
    </xdr:from>
    <xdr:to>
      <xdr:col>76</xdr:col>
      <xdr:colOff>114120</xdr:colOff>
      <xdr:row>103</xdr:row>
      <xdr:rowOff>17280</xdr:rowOff>
    </xdr:to>
    <xdr:sp>
      <xdr:nvSpPr>
        <xdr:cNvPr id="3817" name="Line 1"/>
        <xdr:cNvSpPr/>
      </xdr:nvSpPr>
      <xdr:spPr>
        <a:xfrm>
          <a:off x="15731640" y="17598240"/>
          <a:ext cx="1032120" cy="7812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101</xdr:row>
      <xdr:rowOff>153000</xdr:rowOff>
    </xdr:from>
    <xdr:to>
      <xdr:col>67</xdr:col>
      <xdr:colOff>101160</xdr:colOff>
      <xdr:row>102</xdr:row>
      <xdr:rowOff>83520</xdr:rowOff>
    </xdr:to>
    <xdr:sp>
      <xdr:nvSpPr>
        <xdr:cNvPr id="3818" name="CustomShape 1"/>
        <xdr:cNvSpPr/>
      </xdr:nvSpPr>
      <xdr:spPr>
        <a:xfrm>
          <a:off x="14677920" y="17469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102</xdr:row>
      <xdr:rowOff>32400</xdr:rowOff>
    </xdr:from>
    <xdr:to>
      <xdr:col>71</xdr:col>
      <xdr:colOff>177480</xdr:colOff>
      <xdr:row>102</xdr:row>
      <xdr:rowOff>110520</xdr:rowOff>
    </xdr:to>
    <xdr:sp>
      <xdr:nvSpPr>
        <xdr:cNvPr id="3819" name="Line 1"/>
        <xdr:cNvSpPr/>
      </xdr:nvSpPr>
      <xdr:spPr>
        <a:xfrm>
          <a:off x="14728680" y="17520120"/>
          <a:ext cx="1002960" cy="7812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105</xdr:row>
      <xdr:rowOff>59760</xdr:rowOff>
    </xdr:from>
    <xdr:to>
      <xdr:col>82</xdr:col>
      <xdr:colOff>37440</xdr:colOff>
      <xdr:row>106</xdr:row>
      <xdr:rowOff>127080</xdr:rowOff>
    </xdr:to>
    <xdr:sp>
      <xdr:nvSpPr>
        <xdr:cNvPr id="3820" name="CustomShape 1"/>
        <xdr:cNvSpPr/>
      </xdr:nvSpPr>
      <xdr:spPr>
        <a:xfrm>
          <a:off x="17508240" y="18061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105</xdr:row>
      <xdr:rowOff>48240</xdr:rowOff>
    </xdr:from>
    <xdr:to>
      <xdr:col>77</xdr:col>
      <xdr:colOff>113760</xdr:colOff>
      <xdr:row>106</xdr:row>
      <xdr:rowOff>115560</xdr:rowOff>
    </xdr:to>
    <xdr:sp>
      <xdr:nvSpPr>
        <xdr:cNvPr id="3821" name="CustomShape 1"/>
        <xdr:cNvSpPr/>
      </xdr:nvSpPr>
      <xdr:spPr>
        <a:xfrm>
          <a:off x="16489080" y="18050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104</xdr:row>
      <xdr:rowOff>168120</xdr:rowOff>
    </xdr:from>
    <xdr:to>
      <xdr:col>72</xdr:col>
      <xdr:colOff>176760</xdr:colOff>
      <xdr:row>106</xdr:row>
      <xdr:rowOff>64080</xdr:rowOff>
    </xdr:to>
    <xdr:sp>
      <xdr:nvSpPr>
        <xdr:cNvPr id="3822" name="CustomShape 1"/>
        <xdr:cNvSpPr/>
      </xdr:nvSpPr>
      <xdr:spPr>
        <a:xfrm>
          <a:off x="15456960" y="17998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105</xdr:row>
      <xdr:rowOff>15840</xdr:rowOff>
    </xdr:from>
    <xdr:to>
      <xdr:col>68</xdr:col>
      <xdr:colOff>50400</xdr:colOff>
      <xdr:row>106</xdr:row>
      <xdr:rowOff>83160</xdr:rowOff>
    </xdr:to>
    <xdr:sp>
      <xdr:nvSpPr>
        <xdr:cNvPr id="3823" name="CustomShape 1"/>
        <xdr:cNvSpPr/>
      </xdr:nvSpPr>
      <xdr:spPr>
        <a:xfrm>
          <a:off x="14453280" y="180180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102</xdr:row>
      <xdr:rowOff>2160</xdr:rowOff>
    </xdr:from>
    <xdr:to>
      <xdr:col>82</xdr:col>
      <xdr:colOff>37440</xdr:colOff>
      <xdr:row>103</xdr:row>
      <xdr:rowOff>69480</xdr:rowOff>
    </xdr:to>
    <xdr:sp>
      <xdr:nvSpPr>
        <xdr:cNvPr id="3824" name="CustomShape 1"/>
        <xdr:cNvSpPr/>
      </xdr:nvSpPr>
      <xdr:spPr>
        <a:xfrm>
          <a:off x="17508240" y="174898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101</xdr:row>
      <xdr:rowOff>94680</xdr:rowOff>
    </xdr:from>
    <xdr:to>
      <xdr:col>77</xdr:col>
      <xdr:colOff>113760</xdr:colOff>
      <xdr:row>102</xdr:row>
      <xdr:rowOff>162000</xdr:rowOff>
    </xdr:to>
    <xdr:sp>
      <xdr:nvSpPr>
        <xdr:cNvPr id="3825" name="CustomShape 1"/>
        <xdr:cNvSpPr/>
      </xdr:nvSpPr>
      <xdr:spPr>
        <a:xfrm>
          <a:off x="16489080" y="174110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101</xdr:row>
      <xdr:rowOff>16560</xdr:rowOff>
    </xdr:from>
    <xdr:to>
      <xdr:col>72</xdr:col>
      <xdr:colOff>176760</xdr:colOff>
      <xdr:row>102</xdr:row>
      <xdr:rowOff>83880</xdr:rowOff>
    </xdr:to>
    <xdr:sp>
      <xdr:nvSpPr>
        <xdr:cNvPr id="3826" name="CustomShape 1"/>
        <xdr:cNvSpPr/>
      </xdr:nvSpPr>
      <xdr:spPr>
        <a:xfrm>
          <a:off x="15456960" y="17332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100</xdr:row>
      <xdr:rowOff>109800</xdr:rowOff>
    </xdr:from>
    <xdr:to>
      <xdr:col>68</xdr:col>
      <xdr:colOff>50400</xdr:colOff>
      <xdr:row>102</xdr:row>
      <xdr:rowOff>5760</xdr:rowOff>
    </xdr:to>
    <xdr:sp>
      <xdr:nvSpPr>
        <xdr:cNvPr id="3827" name="CustomShape 1"/>
        <xdr:cNvSpPr/>
      </xdr:nvSpPr>
      <xdr:spPr>
        <a:xfrm>
          <a:off x="14453280" y="172548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3828"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3829"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3830"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3831"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3832"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3833"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3834"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835"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151560</xdr:rowOff>
    </xdr:to>
    <xdr:sp>
      <xdr:nvSpPr>
        <xdr:cNvPr id="3836" name="CustomShape 1"/>
        <xdr:cNvSpPr/>
      </xdr:nvSpPr>
      <xdr:spPr>
        <a:xfrm>
          <a:off x="2093544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3837"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108</xdr:row>
      <xdr:rowOff>152280</xdr:rowOff>
    </xdr:from>
    <xdr:to>
      <xdr:col>120</xdr:col>
      <xdr:colOff>114120</xdr:colOff>
      <xdr:row>108</xdr:row>
      <xdr:rowOff>152280</xdr:rowOff>
    </xdr:to>
    <xdr:sp>
      <xdr:nvSpPr>
        <xdr:cNvPr id="3838" name="Line 1"/>
        <xdr:cNvSpPr/>
      </xdr:nvSpPr>
      <xdr:spPr>
        <a:xfrm>
          <a:off x="2103120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20160</xdr:rowOff>
    </xdr:from>
    <xdr:to>
      <xdr:col>95</xdr:col>
      <xdr:colOff>171720</xdr:colOff>
      <xdr:row>109</xdr:row>
      <xdr:rowOff>87480</xdr:rowOff>
    </xdr:to>
    <xdr:sp>
      <xdr:nvSpPr>
        <xdr:cNvPr id="3839" name="CustomShape 1"/>
        <xdr:cNvSpPr/>
      </xdr:nvSpPr>
      <xdr:spPr>
        <a:xfrm>
          <a:off x="2044008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106</xdr:row>
      <xdr:rowOff>114480</xdr:rowOff>
    </xdr:from>
    <xdr:to>
      <xdr:col>120</xdr:col>
      <xdr:colOff>114120</xdr:colOff>
      <xdr:row>106</xdr:row>
      <xdr:rowOff>114480</xdr:rowOff>
    </xdr:to>
    <xdr:sp>
      <xdr:nvSpPr>
        <xdr:cNvPr id="3840" name="Line 1"/>
        <xdr:cNvSpPr/>
      </xdr:nvSpPr>
      <xdr:spPr>
        <a:xfrm>
          <a:off x="2103120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105</xdr:row>
      <xdr:rowOff>153720</xdr:rowOff>
    </xdr:from>
    <xdr:to>
      <xdr:col>95</xdr:col>
      <xdr:colOff>171720</xdr:colOff>
      <xdr:row>107</xdr:row>
      <xdr:rowOff>49680</xdr:rowOff>
    </xdr:to>
    <xdr:sp>
      <xdr:nvSpPr>
        <xdr:cNvPr id="3841" name="CustomShape 1"/>
        <xdr:cNvSpPr/>
      </xdr:nvSpPr>
      <xdr:spPr>
        <a:xfrm>
          <a:off x="20440080" y="18155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104</xdr:row>
      <xdr:rowOff>75960</xdr:rowOff>
    </xdr:from>
    <xdr:to>
      <xdr:col>120</xdr:col>
      <xdr:colOff>114120</xdr:colOff>
      <xdr:row>104</xdr:row>
      <xdr:rowOff>75960</xdr:rowOff>
    </xdr:to>
    <xdr:sp>
      <xdr:nvSpPr>
        <xdr:cNvPr id="3842" name="Line 1"/>
        <xdr:cNvSpPr/>
      </xdr:nvSpPr>
      <xdr:spPr>
        <a:xfrm>
          <a:off x="2103120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103</xdr:row>
      <xdr:rowOff>116280</xdr:rowOff>
    </xdr:from>
    <xdr:to>
      <xdr:col>95</xdr:col>
      <xdr:colOff>171720</xdr:colOff>
      <xdr:row>105</xdr:row>
      <xdr:rowOff>11160</xdr:rowOff>
    </xdr:to>
    <xdr:sp>
      <xdr:nvSpPr>
        <xdr:cNvPr id="3843" name="CustomShape 1"/>
        <xdr:cNvSpPr/>
      </xdr:nvSpPr>
      <xdr:spPr>
        <a:xfrm>
          <a:off x="20440080" y="17775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102</xdr:row>
      <xdr:rowOff>38160</xdr:rowOff>
    </xdr:from>
    <xdr:to>
      <xdr:col>120</xdr:col>
      <xdr:colOff>114120</xdr:colOff>
      <xdr:row>102</xdr:row>
      <xdr:rowOff>38160</xdr:rowOff>
    </xdr:to>
    <xdr:sp>
      <xdr:nvSpPr>
        <xdr:cNvPr id="3844" name="Line 1"/>
        <xdr:cNvSpPr/>
      </xdr:nvSpPr>
      <xdr:spPr>
        <a:xfrm>
          <a:off x="2103120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101</xdr:row>
      <xdr:rowOff>77400</xdr:rowOff>
    </xdr:from>
    <xdr:to>
      <xdr:col>95</xdr:col>
      <xdr:colOff>171720</xdr:colOff>
      <xdr:row>102</xdr:row>
      <xdr:rowOff>144720</xdr:rowOff>
    </xdr:to>
    <xdr:sp>
      <xdr:nvSpPr>
        <xdr:cNvPr id="3845" name="CustomShape 1"/>
        <xdr:cNvSpPr/>
      </xdr:nvSpPr>
      <xdr:spPr>
        <a:xfrm>
          <a:off x="20440080" y="17393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0</xdr:rowOff>
    </xdr:from>
    <xdr:to>
      <xdr:col>120</xdr:col>
      <xdr:colOff>114120</xdr:colOff>
      <xdr:row>100</xdr:row>
      <xdr:rowOff>0</xdr:rowOff>
    </xdr:to>
    <xdr:sp>
      <xdr:nvSpPr>
        <xdr:cNvPr id="3846" name="Line 1"/>
        <xdr:cNvSpPr/>
      </xdr:nvSpPr>
      <xdr:spPr>
        <a:xfrm>
          <a:off x="2103120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99</xdr:row>
      <xdr:rowOff>39960</xdr:rowOff>
    </xdr:from>
    <xdr:to>
      <xdr:col>95</xdr:col>
      <xdr:colOff>171720</xdr:colOff>
      <xdr:row>100</xdr:row>
      <xdr:rowOff>106200</xdr:rowOff>
    </xdr:to>
    <xdr:sp>
      <xdr:nvSpPr>
        <xdr:cNvPr id="3847" name="CustomShape 1"/>
        <xdr:cNvSpPr/>
      </xdr:nvSpPr>
      <xdr:spPr>
        <a:xfrm>
          <a:off x="20440080" y="17013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3848"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3849"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850"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99</xdr:row>
      <xdr:rowOff>169560</xdr:rowOff>
    </xdr:from>
    <xdr:to>
      <xdr:col>116</xdr:col>
      <xdr:colOff>63000</xdr:colOff>
      <xdr:row>108</xdr:row>
      <xdr:rowOff>147240</xdr:rowOff>
    </xdr:to>
    <xdr:sp>
      <xdr:nvSpPr>
        <xdr:cNvPr id="3851" name="Line 1"/>
        <xdr:cNvSpPr/>
      </xdr:nvSpPr>
      <xdr:spPr>
        <a:xfrm flipV="1">
          <a:off x="25475400" y="17142840"/>
          <a:ext cx="0" cy="15210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108</xdr:row>
      <xdr:rowOff>161280</xdr:rowOff>
    </xdr:from>
    <xdr:to>
      <xdr:col>118</xdr:col>
      <xdr:colOff>189720</xdr:colOff>
      <xdr:row>110</xdr:row>
      <xdr:rowOff>57240</xdr:rowOff>
    </xdr:to>
    <xdr:sp>
      <xdr:nvSpPr>
        <xdr:cNvPr id="3852" name="CustomShape 1"/>
        <xdr:cNvSpPr/>
      </xdr:nvSpPr>
      <xdr:spPr>
        <a:xfrm>
          <a:off x="25458480" y="18677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147240</xdr:rowOff>
    </xdr:from>
    <xdr:to>
      <xdr:col>116</xdr:col>
      <xdr:colOff>152640</xdr:colOff>
      <xdr:row>108</xdr:row>
      <xdr:rowOff>147240</xdr:rowOff>
    </xdr:to>
    <xdr:sp>
      <xdr:nvSpPr>
        <xdr:cNvPr id="3853" name="Line 1"/>
        <xdr:cNvSpPr/>
      </xdr:nvSpPr>
      <xdr:spPr>
        <a:xfrm>
          <a:off x="25358400" y="18663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98</xdr:row>
      <xdr:rowOff>127080</xdr:rowOff>
    </xdr:from>
    <xdr:to>
      <xdr:col>118</xdr:col>
      <xdr:colOff>189720</xdr:colOff>
      <xdr:row>100</xdr:row>
      <xdr:rowOff>21960</xdr:rowOff>
    </xdr:to>
    <xdr:sp>
      <xdr:nvSpPr>
        <xdr:cNvPr id="3854" name="CustomShape 1"/>
        <xdr:cNvSpPr/>
      </xdr:nvSpPr>
      <xdr:spPr>
        <a:xfrm>
          <a:off x="25458480" y="169290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4.005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99</xdr:row>
      <xdr:rowOff>169560</xdr:rowOff>
    </xdr:from>
    <xdr:to>
      <xdr:col>116</xdr:col>
      <xdr:colOff>152640</xdr:colOff>
      <xdr:row>99</xdr:row>
      <xdr:rowOff>169560</xdr:rowOff>
    </xdr:to>
    <xdr:sp>
      <xdr:nvSpPr>
        <xdr:cNvPr id="3855" name="Line 1"/>
        <xdr:cNvSpPr/>
      </xdr:nvSpPr>
      <xdr:spPr>
        <a:xfrm>
          <a:off x="25358400" y="17142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106</xdr:row>
      <xdr:rowOff>117720</xdr:rowOff>
    </xdr:from>
    <xdr:to>
      <xdr:col>118</xdr:col>
      <xdr:colOff>189720</xdr:colOff>
      <xdr:row>108</xdr:row>
      <xdr:rowOff>12600</xdr:rowOff>
    </xdr:to>
    <xdr:sp>
      <xdr:nvSpPr>
        <xdr:cNvPr id="3856" name="CustomShape 1"/>
        <xdr:cNvSpPr/>
      </xdr:nvSpPr>
      <xdr:spPr>
        <a:xfrm>
          <a:off x="25458480" y="1829124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107</xdr:row>
      <xdr:rowOff>84960</xdr:rowOff>
    </xdr:from>
    <xdr:to>
      <xdr:col>116</xdr:col>
      <xdr:colOff>114480</xdr:colOff>
      <xdr:row>108</xdr:row>
      <xdr:rowOff>14040</xdr:rowOff>
    </xdr:to>
    <xdr:sp>
      <xdr:nvSpPr>
        <xdr:cNvPr id="3857" name="CustomShape 1"/>
        <xdr:cNvSpPr/>
      </xdr:nvSpPr>
      <xdr:spPr>
        <a:xfrm>
          <a:off x="25425720" y="184298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107</xdr:row>
      <xdr:rowOff>102960</xdr:rowOff>
    </xdr:from>
    <xdr:to>
      <xdr:col>112</xdr:col>
      <xdr:colOff>38520</xdr:colOff>
      <xdr:row>108</xdr:row>
      <xdr:rowOff>32040</xdr:rowOff>
    </xdr:to>
    <xdr:sp>
      <xdr:nvSpPr>
        <xdr:cNvPr id="3858" name="CustomShape 1"/>
        <xdr:cNvSpPr/>
      </xdr:nvSpPr>
      <xdr:spPr>
        <a:xfrm>
          <a:off x="24444360" y="184478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107</xdr:row>
      <xdr:rowOff>92160</xdr:rowOff>
    </xdr:from>
    <xdr:to>
      <xdr:col>107</xdr:col>
      <xdr:colOff>101880</xdr:colOff>
      <xdr:row>108</xdr:row>
      <xdr:rowOff>21240</xdr:rowOff>
    </xdr:to>
    <xdr:sp>
      <xdr:nvSpPr>
        <xdr:cNvPr id="3859" name="CustomShape 1"/>
        <xdr:cNvSpPr/>
      </xdr:nvSpPr>
      <xdr:spPr>
        <a:xfrm>
          <a:off x="23441400" y="184370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107</xdr:row>
      <xdr:rowOff>106200</xdr:rowOff>
    </xdr:from>
    <xdr:to>
      <xdr:col>102</xdr:col>
      <xdr:colOff>164520</xdr:colOff>
      <xdr:row>108</xdr:row>
      <xdr:rowOff>35280</xdr:rowOff>
    </xdr:to>
    <xdr:sp>
      <xdr:nvSpPr>
        <xdr:cNvPr id="3860" name="CustomShape 1"/>
        <xdr:cNvSpPr/>
      </xdr:nvSpPr>
      <xdr:spPr>
        <a:xfrm>
          <a:off x="22408920" y="184510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107</xdr:row>
      <xdr:rowOff>105120</xdr:rowOff>
    </xdr:from>
    <xdr:to>
      <xdr:col>98</xdr:col>
      <xdr:colOff>37800</xdr:colOff>
      <xdr:row>108</xdr:row>
      <xdr:rowOff>34200</xdr:rowOff>
    </xdr:to>
    <xdr:sp>
      <xdr:nvSpPr>
        <xdr:cNvPr id="3861" name="CustomShape 1"/>
        <xdr:cNvSpPr/>
      </xdr:nvSpPr>
      <xdr:spPr>
        <a:xfrm>
          <a:off x="21377880" y="1845000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3862"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3863"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3864"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3865"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3866"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108</xdr:row>
      <xdr:rowOff>48240</xdr:rowOff>
    </xdr:from>
    <xdr:to>
      <xdr:col>116</xdr:col>
      <xdr:colOff>114480</xdr:colOff>
      <xdr:row>108</xdr:row>
      <xdr:rowOff>149400</xdr:rowOff>
    </xdr:to>
    <xdr:sp>
      <xdr:nvSpPr>
        <xdr:cNvPr id="3867" name="CustomShape 1"/>
        <xdr:cNvSpPr/>
      </xdr:nvSpPr>
      <xdr:spPr>
        <a:xfrm>
          <a:off x="25425720" y="1856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107</xdr:row>
      <xdr:rowOff>145440</xdr:rowOff>
    </xdr:from>
    <xdr:to>
      <xdr:col>118</xdr:col>
      <xdr:colOff>189720</xdr:colOff>
      <xdr:row>109</xdr:row>
      <xdr:rowOff>40320</xdr:rowOff>
    </xdr:to>
    <xdr:sp>
      <xdr:nvSpPr>
        <xdr:cNvPr id="3868" name="CustomShape 1"/>
        <xdr:cNvSpPr/>
      </xdr:nvSpPr>
      <xdr:spPr>
        <a:xfrm>
          <a:off x="25458480" y="184903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108</xdr:row>
      <xdr:rowOff>48240</xdr:rowOff>
    </xdr:from>
    <xdr:to>
      <xdr:col>112</xdr:col>
      <xdr:colOff>38520</xdr:colOff>
      <xdr:row>108</xdr:row>
      <xdr:rowOff>149400</xdr:rowOff>
    </xdr:to>
    <xdr:sp>
      <xdr:nvSpPr>
        <xdr:cNvPr id="3869" name="CustomShape 1"/>
        <xdr:cNvSpPr/>
      </xdr:nvSpPr>
      <xdr:spPr>
        <a:xfrm>
          <a:off x="24444360" y="185648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108</xdr:row>
      <xdr:rowOff>99000</xdr:rowOff>
    </xdr:from>
    <xdr:to>
      <xdr:col>116</xdr:col>
      <xdr:colOff>63720</xdr:colOff>
      <xdr:row>108</xdr:row>
      <xdr:rowOff>99000</xdr:rowOff>
    </xdr:to>
    <xdr:sp>
      <xdr:nvSpPr>
        <xdr:cNvPr id="3870" name="Line 1"/>
        <xdr:cNvSpPr/>
      </xdr:nvSpPr>
      <xdr:spPr>
        <a:xfrm>
          <a:off x="24494760" y="1861560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108</xdr:row>
      <xdr:rowOff>48240</xdr:rowOff>
    </xdr:from>
    <xdr:to>
      <xdr:col>107</xdr:col>
      <xdr:colOff>101880</xdr:colOff>
      <xdr:row>108</xdr:row>
      <xdr:rowOff>149400</xdr:rowOff>
    </xdr:to>
    <xdr:sp>
      <xdr:nvSpPr>
        <xdr:cNvPr id="3871" name="CustomShape 1"/>
        <xdr:cNvSpPr/>
      </xdr:nvSpPr>
      <xdr:spPr>
        <a:xfrm>
          <a:off x="23441400" y="1856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108</xdr:row>
      <xdr:rowOff>99000</xdr:rowOff>
    </xdr:from>
    <xdr:to>
      <xdr:col>111</xdr:col>
      <xdr:colOff>177480</xdr:colOff>
      <xdr:row>108</xdr:row>
      <xdr:rowOff>99000</xdr:rowOff>
    </xdr:to>
    <xdr:sp>
      <xdr:nvSpPr>
        <xdr:cNvPr id="3872" name="Line 1"/>
        <xdr:cNvSpPr/>
      </xdr:nvSpPr>
      <xdr:spPr>
        <a:xfrm>
          <a:off x="23491800" y="1861560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108</xdr:row>
      <xdr:rowOff>48240</xdr:rowOff>
    </xdr:from>
    <xdr:to>
      <xdr:col>102</xdr:col>
      <xdr:colOff>164520</xdr:colOff>
      <xdr:row>108</xdr:row>
      <xdr:rowOff>149400</xdr:rowOff>
    </xdr:to>
    <xdr:sp>
      <xdr:nvSpPr>
        <xdr:cNvPr id="3873" name="CustomShape 1"/>
        <xdr:cNvSpPr/>
      </xdr:nvSpPr>
      <xdr:spPr>
        <a:xfrm>
          <a:off x="22408920" y="1856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108</xdr:row>
      <xdr:rowOff>99000</xdr:rowOff>
    </xdr:from>
    <xdr:to>
      <xdr:col>107</xdr:col>
      <xdr:colOff>51120</xdr:colOff>
      <xdr:row>108</xdr:row>
      <xdr:rowOff>99000</xdr:rowOff>
    </xdr:to>
    <xdr:sp>
      <xdr:nvSpPr>
        <xdr:cNvPr id="3874" name="Line 1"/>
        <xdr:cNvSpPr/>
      </xdr:nvSpPr>
      <xdr:spPr>
        <a:xfrm>
          <a:off x="22459680" y="1861560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108</xdr:row>
      <xdr:rowOff>48240</xdr:rowOff>
    </xdr:from>
    <xdr:to>
      <xdr:col>98</xdr:col>
      <xdr:colOff>37800</xdr:colOff>
      <xdr:row>108</xdr:row>
      <xdr:rowOff>149400</xdr:rowOff>
    </xdr:to>
    <xdr:sp>
      <xdr:nvSpPr>
        <xdr:cNvPr id="3875" name="CustomShape 1"/>
        <xdr:cNvSpPr/>
      </xdr:nvSpPr>
      <xdr:spPr>
        <a:xfrm>
          <a:off x="21377880" y="185648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108</xdr:row>
      <xdr:rowOff>99000</xdr:rowOff>
    </xdr:from>
    <xdr:to>
      <xdr:col>102</xdr:col>
      <xdr:colOff>114120</xdr:colOff>
      <xdr:row>108</xdr:row>
      <xdr:rowOff>99000</xdr:rowOff>
    </xdr:to>
    <xdr:sp>
      <xdr:nvSpPr>
        <xdr:cNvPr id="3876" name="Line 1"/>
        <xdr:cNvSpPr/>
      </xdr:nvSpPr>
      <xdr:spPr>
        <a:xfrm>
          <a:off x="21427920" y="1861560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106</xdr:row>
      <xdr:rowOff>59760</xdr:rowOff>
    </xdr:from>
    <xdr:to>
      <xdr:col>112</xdr:col>
      <xdr:colOff>208800</xdr:colOff>
      <xdr:row>107</xdr:row>
      <xdr:rowOff>127080</xdr:rowOff>
    </xdr:to>
    <xdr:sp>
      <xdr:nvSpPr>
        <xdr:cNvPr id="3877" name="CustomShape 1"/>
        <xdr:cNvSpPr/>
      </xdr:nvSpPr>
      <xdr:spPr>
        <a:xfrm>
          <a:off x="24163200" y="18233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106</xdr:row>
      <xdr:rowOff>48960</xdr:rowOff>
    </xdr:from>
    <xdr:to>
      <xdr:col>108</xdr:col>
      <xdr:colOff>94680</xdr:colOff>
      <xdr:row>107</xdr:row>
      <xdr:rowOff>116280</xdr:rowOff>
    </xdr:to>
    <xdr:sp>
      <xdr:nvSpPr>
        <xdr:cNvPr id="3878" name="CustomShape 1"/>
        <xdr:cNvSpPr/>
      </xdr:nvSpPr>
      <xdr:spPr>
        <a:xfrm>
          <a:off x="23172840" y="18222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106</xdr:row>
      <xdr:rowOff>63000</xdr:rowOff>
    </xdr:from>
    <xdr:to>
      <xdr:col>103</xdr:col>
      <xdr:colOff>158040</xdr:colOff>
      <xdr:row>107</xdr:row>
      <xdr:rowOff>130320</xdr:rowOff>
    </xdr:to>
    <xdr:sp>
      <xdr:nvSpPr>
        <xdr:cNvPr id="3879" name="CustomShape 1"/>
        <xdr:cNvSpPr/>
      </xdr:nvSpPr>
      <xdr:spPr>
        <a:xfrm>
          <a:off x="22140720" y="18236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106</xdr:row>
      <xdr:rowOff>61920</xdr:rowOff>
    </xdr:from>
    <xdr:to>
      <xdr:col>99</xdr:col>
      <xdr:colOff>2880</xdr:colOff>
      <xdr:row>107</xdr:row>
      <xdr:rowOff>129240</xdr:rowOff>
    </xdr:to>
    <xdr:sp>
      <xdr:nvSpPr>
        <xdr:cNvPr id="3880" name="CustomShape 1"/>
        <xdr:cNvSpPr/>
      </xdr:nvSpPr>
      <xdr:spPr>
        <a:xfrm>
          <a:off x="21108600" y="182354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108</xdr:row>
      <xdr:rowOff>151200</xdr:rowOff>
    </xdr:from>
    <xdr:to>
      <xdr:col>112</xdr:col>
      <xdr:colOff>208800</xdr:colOff>
      <xdr:row>110</xdr:row>
      <xdr:rowOff>47160</xdr:rowOff>
    </xdr:to>
    <xdr:sp>
      <xdr:nvSpPr>
        <xdr:cNvPr id="3881" name="CustomShape 1"/>
        <xdr:cNvSpPr/>
      </xdr:nvSpPr>
      <xdr:spPr>
        <a:xfrm>
          <a:off x="24163200" y="18667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108</xdr:row>
      <xdr:rowOff>151200</xdr:rowOff>
    </xdr:from>
    <xdr:to>
      <xdr:col>108</xdr:col>
      <xdr:colOff>94680</xdr:colOff>
      <xdr:row>110</xdr:row>
      <xdr:rowOff>47160</xdr:rowOff>
    </xdr:to>
    <xdr:sp>
      <xdr:nvSpPr>
        <xdr:cNvPr id="3882" name="CustomShape 1"/>
        <xdr:cNvSpPr/>
      </xdr:nvSpPr>
      <xdr:spPr>
        <a:xfrm>
          <a:off x="23172840" y="18667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108</xdr:row>
      <xdr:rowOff>151200</xdr:rowOff>
    </xdr:from>
    <xdr:to>
      <xdr:col>103</xdr:col>
      <xdr:colOff>158040</xdr:colOff>
      <xdr:row>110</xdr:row>
      <xdr:rowOff>47160</xdr:rowOff>
    </xdr:to>
    <xdr:sp>
      <xdr:nvSpPr>
        <xdr:cNvPr id="3883" name="CustomShape 1"/>
        <xdr:cNvSpPr/>
      </xdr:nvSpPr>
      <xdr:spPr>
        <a:xfrm>
          <a:off x="22140720" y="18667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108</xdr:row>
      <xdr:rowOff>151200</xdr:rowOff>
    </xdr:from>
    <xdr:to>
      <xdr:col>99</xdr:col>
      <xdr:colOff>2880</xdr:colOff>
      <xdr:row>110</xdr:row>
      <xdr:rowOff>47160</xdr:rowOff>
    </xdr:to>
    <xdr:sp>
      <xdr:nvSpPr>
        <xdr:cNvPr id="3884" name="CustomShape 1"/>
        <xdr:cNvSpPr/>
      </xdr:nvSpPr>
      <xdr:spPr>
        <a:xfrm>
          <a:off x="21108600" y="18667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3885"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3886"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3887"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有形固定資産減価償却率が類似団体よ比較し特に低いのは公営住宅で、特に高い施設類型はない。</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Calibri"/>
            </a:rPr>
            <a:t>公営住宅は災害復旧による公営住宅が平成</a:t>
          </a:r>
          <a:r>
            <a:rPr b="0" lang="en-US" sz="1100" spc="-1" strike="noStrike">
              <a:solidFill>
                <a:srgbClr val="000000"/>
              </a:solidFill>
              <a:uFill>
                <a:solidFill>
                  <a:srgbClr val="ffffff"/>
                </a:solidFill>
              </a:uFill>
              <a:latin typeface="Calibri"/>
            </a:rPr>
            <a:t>30</a:t>
          </a:r>
          <a:r>
            <a:rPr b="0" lang="en-US" sz="1100" spc="-1" strike="noStrike">
              <a:solidFill>
                <a:srgbClr val="000000"/>
              </a:solidFill>
              <a:uFill>
                <a:solidFill>
                  <a:srgbClr val="ffffff"/>
                </a:solidFill>
              </a:uFill>
              <a:latin typeface="Calibri"/>
            </a:rPr>
            <a:t>年度に村有になり新しい資産が増えたためである。ただし木造であるため耐用年数は短いため維持補修などは計画的に実施する必要がある。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Calibri"/>
            </a:rPr>
            <a:t>また認定こども園・幼稚園・保育所はにしはら保育園が空調工事を行っているため有形固定資産減価償却率が大幅に改善した。</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888"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(13)-2</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市町村施設類型別ストック情報分析表②</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889"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890"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891"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892"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893"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894"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895"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896"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897"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898"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899"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900"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901"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902"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55</xdr:col>
      <xdr:colOff>127440</xdr:colOff>
      <xdr:row>13</xdr:row>
      <xdr:rowOff>120240</xdr:rowOff>
    </xdr:to>
    <xdr:sp>
      <xdr:nvSpPr>
        <xdr:cNvPr id="3903" name="CustomShape 1"/>
        <xdr:cNvSpPr/>
      </xdr:nvSpPr>
      <xdr:spPr>
        <a:xfrm>
          <a:off x="8232840" y="1715040"/>
          <a:ext cx="394344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904"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905"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906"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907"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908"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909"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910"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911"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912"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913"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914"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915"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26280</xdr:rowOff>
    </xdr:from>
    <xdr:to>
      <xdr:col>32</xdr:col>
      <xdr:colOff>18000</xdr:colOff>
      <xdr:row>19</xdr:row>
      <xdr:rowOff>93240</xdr:rowOff>
    </xdr:to>
    <xdr:sp>
      <xdr:nvSpPr>
        <xdr:cNvPr id="3916" name="CustomShape 1"/>
        <xdr:cNvSpPr/>
      </xdr:nvSpPr>
      <xdr:spPr>
        <a:xfrm>
          <a:off x="585720" y="311220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0</xdr:rowOff>
    </xdr:from>
    <xdr:to>
      <xdr:col>42</xdr:col>
      <xdr:colOff>58680</xdr:colOff>
      <xdr:row>21</xdr:row>
      <xdr:rowOff>66960</xdr:rowOff>
    </xdr:to>
    <xdr:sp>
      <xdr:nvSpPr>
        <xdr:cNvPr id="3917" name="CustomShape 1"/>
        <xdr:cNvSpPr/>
      </xdr:nvSpPr>
      <xdr:spPr>
        <a:xfrm>
          <a:off x="541080" y="342900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25920</xdr:colOff>
      <xdr:row>21</xdr:row>
      <xdr:rowOff>146160</xdr:rowOff>
    </xdr:from>
    <xdr:to>
      <xdr:col>24</xdr:col>
      <xdr:colOff>62280</xdr:colOff>
      <xdr:row>23</xdr:row>
      <xdr:rowOff>41760</xdr:rowOff>
    </xdr:to>
    <xdr:sp>
      <xdr:nvSpPr>
        <xdr:cNvPr id="3918" name="CustomShape 1"/>
        <xdr:cNvSpPr/>
      </xdr:nvSpPr>
      <xdr:spPr>
        <a:xfrm>
          <a:off x="682920" y="3746520"/>
          <a:ext cx="46371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類似団体関連の数値は、各年度の調査で回答のあった団体に関するもの。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919"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920"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921"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922"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923"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924"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925"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926" name="CustomShape 1"/>
        <xdr:cNvSpPr/>
      </xdr:nvSpPr>
      <xdr:spPr>
        <a:xfrm>
          <a:off x="876240" y="5334480"/>
          <a:ext cx="540972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927"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928"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929"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930"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931"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932"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933"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934" name="CustomShape 1"/>
        <xdr:cNvSpPr/>
      </xdr:nvSpPr>
      <xdr:spPr>
        <a:xfrm>
          <a:off x="7575480" y="5334480"/>
          <a:ext cx="543888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935"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936"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937"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938"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939"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940"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941"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942"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75240</xdr:rowOff>
    </xdr:to>
    <xdr:sp>
      <xdr:nvSpPr>
        <xdr:cNvPr id="3943" name="CustomShape 1"/>
        <xdr:cNvSpPr/>
      </xdr:nvSpPr>
      <xdr:spPr>
        <a:xfrm>
          <a:off x="78156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3944"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65</xdr:row>
      <xdr:rowOff>153720</xdr:rowOff>
    </xdr:from>
    <xdr:to>
      <xdr:col>3</xdr:col>
      <xdr:colOff>172440</xdr:colOff>
      <xdr:row>67</xdr:row>
      <xdr:rowOff>49680</xdr:rowOff>
    </xdr:to>
    <xdr:sp>
      <xdr:nvSpPr>
        <xdr:cNvPr id="3945" name="CustomShape 1"/>
        <xdr:cNvSpPr/>
      </xdr:nvSpPr>
      <xdr:spPr>
        <a:xfrm>
          <a:off x="28584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64</xdr:row>
      <xdr:rowOff>130320</xdr:rowOff>
    </xdr:from>
    <xdr:to>
      <xdr:col>28</xdr:col>
      <xdr:colOff>114120</xdr:colOff>
      <xdr:row>64</xdr:row>
      <xdr:rowOff>130320</xdr:rowOff>
    </xdr:to>
    <xdr:sp>
      <xdr:nvSpPr>
        <xdr:cNvPr id="3946" name="Line 1"/>
        <xdr:cNvSpPr/>
      </xdr:nvSpPr>
      <xdr:spPr>
        <a:xfrm>
          <a:off x="87624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63</xdr:row>
      <xdr:rowOff>170640</xdr:rowOff>
    </xdr:from>
    <xdr:to>
      <xdr:col>3</xdr:col>
      <xdr:colOff>172440</xdr:colOff>
      <xdr:row>65</xdr:row>
      <xdr:rowOff>65520</xdr:rowOff>
    </xdr:to>
    <xdr:sp>
      <xdr:nvSpPr>
        <xdr:cNvPr id="3947" name="CustomShape 1"/>
        <xdr:cNvSpPr/>
      </xdr:nvSpPr>
      <xdr:spPr>
        <a:xfrm>
          <a:off x="28584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147240</xdr:rowOff>
    </xdr:from>
    <xdr:to>
      <xdr:col>28</xdr:col>
      <xdr:colOff>114120</xdr:colOff>
      <xdr:row>62</xdr:row>
      <xdr:rowOff>147240</xdr:rowOff>
    </xdr:to>
    <xdr:sp>
      <xdr:nvSpPr>
        <xdr:cNvPr id="3948" name="Line 1"/>
        <xdr:cNvSpPr/>
      </xdr:nvSpPr>
      <xdr:spPr>
        <a:xfrm>
          <a:off x="87624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62</xdr:row>
      <xdr:rowOff>15480</xdr:rowOff>
    </xdr:from>
    <xdr:to>
      <xdr:col>3</xdr:col>
      <xdr:colOff>163800</xdr:colOff>
      <xdr:row>63</xdr:row>
      <xdr:rowOff>82800</xdr:rowOff>
    </xdr:to>
    <xdr:sp>
      <xdr:nvSpPr>
        <xdr:cNvPr id="3949" name="CustomShape 1"/>
        <xdr:cNvSpPr/>
      </xdr:nvSpPr>
      <xdr:spPr>
        <a:xfrm>
          <a:off x="358200" y="10645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163080</xdr:rowOff>
    </xdr:from>
    <xdr:to>
      <xdr:col>28</xdr:col>
      <xdr:colOff>114120</xdr:colOff>
      <xdr:row>60</xdr:row>
      <xdr:rowOff>163080</xdr:rowOff>
    </xdr:to>
    <xdr:sp>
      <xdr:nvSpPr>
        <xdr:cNvPr id="3950" name="Line 1"/>
        <xdr:cNvSpPr/>
      </xdr:nvSpPr>
      <xdr:spPr>
        <a:xfrm>
          <a:off x="87624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60</xdr:row>
      <xdr:rowOff>31320</xdr:rowOff>
    </xdr:from>
    <xdr:to>
      <xdr:col>3</xdr:col>
      <xdr:colOff>163800</xdr:colOff>
      <xdr:row>61</xdr:row>
      <xdr:rowOff>98640</xdr:rowOff>
    </xdr:to>
    <xdr:sp>
      <xdr:nvSpPr>
        <xdr:cNvPr id="3951" name="CustomShape 1"/>
        <xdr:cNvSpPr/>
      </xdr:nvSpPr>
      <xdr:spPr>
        <a:xfrm>
          <a:off x="358200" y="10318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59</xdr:row>
      <xdr:rowOff>8280</xdr:rowOff>
    </xdr:from>
    <xdr:to>
      <xdr:col>28</xdr:col>
      <xdr:colOff>114120</xdr:colOff>
      <xdr:row>59</xdr:row>
      <xdr:rowOff>8280</xdr:rowOff>
    </xdr:to>
    <xdr:sp>
      <xdr:nvSpPr>
        <xdr:cNvPr id="3952" name="Line 1"/>
        <xdr:cNvSpPr/>
      </xdr:nvSpPr>
      <xdr:spPr>
        <a:xfrm>
          <a:off x="87624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58</xdr:row>
      <xdr:rowOff>48240</xdr:rowOff>
    </xdr:from>
    <xdr:to>
      <xdr:col>3</xdr:col>
      <xdr:colOff>163800</xdr:colOff>
      <xdr:row>59</xdr:row>
      <xdr:rowOff>115560</xdr:rowOff>
    </xdr:to>
    <xdr:sp>
      <xdr:nvSpPr>
        <xdr:cNvPr id="3953" name="CustomShape 1"/>
        <xdr:cNvSpPr/>
      </xdr:nvSpPr>
      <xdr:spPr>
        <a:xfrm>
          <a:off x="358200" y="99921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24480</xdr:rowOff>
    </xdr:from>
    <xdr:to>
      <xdr:col>28</xdr:col>
      <xdr:colOff>114120</xdr:colOff>
      <xdr:row>57</xdr:row>
      <xdr:rowOff>24480</xdr:rowOff>
    </xdr:to>
    <xdr:sp>
      <xdr:nvSpPr>
        <xdr:cNvPr id="3954" name="Line 1"/>
        <xdr:cNvSpPr/>
      </xdr:nvSpPr>
      <xdr:spPr>
        <a:xfrm>
          <a:off x="87624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56</xdr:row>
      <xdr:rowOff>63720</xdr:rowOff>
    </xdr:from>
    <xdr:to>
      <xdr:col>3</xdr:col>
      <xdr:colOff>163800</xdr:colOff>
      <xdr:row>57</xdr:row>
      <xdr:rowOff>131040</xdr:rowOff>
    </xdr:to>
    <xdr:sp>
      <xdr:nvSpPr>
        <xdr:cNvPr id="3955" name="CustomShape 1"/>
        <xdr:cNvSpPr/>
      </xdr:nvSpPr>
      <xdr:spPr>
        <a:xfrm>
          <a:off x="358200" y="96649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41040</xdr:rowOff>
    </xdr:from>
    <xdr:to>
      <xdr:col>28</xdr:col>
      <xdr:colOff>114120</xdr:colOff>
      <xdr:row>55</xdr:row>
      <xdr:rowOff>41040</xdr:rowOff>
    </xdr:to>
    <xdr:sp>
      <xdr:nvSpPr>
        <xdr:cNvPr id="3956" name="Line 1"/>
        <xdr:cNvSpPr/>
      </xdr:nvSpPr>
      <xdr:spPr>
        <a:xfrm>
          <a:off x="87624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54</xdr:row>
      <xdr:rowOff>81000</xdr:rowOff>
    </xdr:from>
    <xdr:to>
      <xdr:col>3</xdr:col>
      <xdr:colOff>184320</xdr:colOff>
      <xdr:row>55</xdr:row>
      <xdr:rowOff>148320</xdr:rowOff>
    </xdr:to>
    <xdr:sp>
      <xdr:nvSpPr>
        <xdr:cNvPr id="3957" name="CustomShape 1"/>
        <xdr:cNvSpPr/>
      </xdr:nvSpPr>
      <xdr:spPr>
        <a:xfrm>
          <a:off x="458640" y="93391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958"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53</xdr:row>
      <xdr:rowOff>57240</xdr:rowOff>
    </xdr:from>
    <xdr:to>
      <xdr:col>28</xdr:col>
      <xdr:colOff>151920</xdr:colOff>
      <xdr:row>66</xdr:row>
      <xdr:rowOff>114840</xdr:rowOff>
    </xdr:to>
    <xdr:sp>
      <xdr:nvSpPr>
        <xdr:cNvPr id="3959"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55</xdr:row>
      <xdr:rowOff>138960</xdr:rowOff>
    </xdr:from>
    <xdr:to>
      <xdr:col>24</xdr:col>
      <xdr:colOff>62640</xdr:colOff>
      <xdr:row>64</xdr:row>
      <xdr:rowOff>130320</xdr:rowOff>
    </xdr:to>
    <xdr:sp>
      <xdr:nvSpPr>
        <xdr:cNvPr id="3960" name="Line 1"/>
        <xdr:cNvSpPr/>
      </xdr:nvSpPr>
      <xdr:spPr>
        <a:xfrm flipV="1">
          <a:off x="5320440" y="9568440"/>
          <a:ext cx="0" cy="15346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45360</xdr:colOff>
      <xdr:row>64</xdr:row>
      <xdr:rowOff>144360</xdr:rowOff>
    </xdr:from>
    <xdr:to>
      <xdr:col>26</xdr:col>
      <xdr:colOff>189000</xdr:colOff>
      <xdr:row>66</xdr:row>
      <xdr:rowOff>40320</xdr:rowOff>
    </xdr:to>
    <xdr:sp>
      <xdr:nvSpPr>
        <xdr:cNvPr id="3961" name="CustomShape 1"/>
        <xdr:cNvSpPr/>
      </xdr:nvSpPr>
      <xdr:spPr>
        <a:xfrm>
          <a:off x="5303160" y="11117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64</xdr:row>
      <xdr:rowOff>130320</xdr:rowOff>
    </xdr:from>
    <xdr:to>
      <xdr:col>24</xdr:col>
      <xdr:colOff>152280</xdr:colOff>
      <xdr:row>64</xdr:row>
      <xdr:rowOff>130320</xdr:rowOff>
    </xdr:to>
    <xdr:sp>
      <xdr:nvSpPr>
        <xdr:cNvPr id="3962" name="Line 1"/>
        <xdr:cNvSpPr/>
      </xdr:nvSpPr>
      <xdr:spPr>
        <a:xfrm>
          <a:off x="5203440" y="11103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69120</xdr:colOff>
      <xdr:row>54</xdr:row>
      <xdr:rowOff>96120</xdr:rowOff>
    </xdr:from>
    <xdr:to>
      <xdr:col>26</xdr:col>
      <xdr:colOff>36000</xdr:colOff>
      <xdr:row>55</xdr:row>
      <xdr:rowOff>163440</xdr:rowOff>
    </xdr:to>
    <xdr:sp>
      <xdr:nvSpPr>
        <xdr:cNvPr id="3963" name="CustomShape 1"/>
        <xdr:cNvSpPr/>
      </xdr:nvSpPr>
      <xdr:spPr>
        <a:xfrm>
          <a:off x="5326920" y="935424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55</xdr:row>
      <xdr:rowOff>138960</xdr:rowOff>
    </xdr:from>
    <xdr:to>
      <xdr:col>24</xdr:col>
      <xdr:colOff>152280</xdr:colOff>
      <xdr:row>55</xdr:row>
      <xdr:rowOff>138960</xdr:rowOff>
    </xdr:to>
    <xdr:sp>
      <xdr:nvSpPr>
        <xdr:cNvPr id="3964" name="Line 1"/>
        <xdr:cNvSpPr/>
      </xdr:nvSpPr>
      <xdr:spPr>
        <a:xfrm>
          <a:off x="5203440" y="9568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61</xdr:row>
      <xdr:rowOff>99360</xdr:rowOff>
    </xdr:from>
    <xdr:to>
      <xdr:col>26</xdr:col>
      <xdr:colOff>112320</xdr:colOff>
      <xdr:row>62</xdr:row>
      <xdr:rowOff>166680</xdr:rowOff>
    </xdr:to>
    <xdr:sp>
      <xdr:nvSpPr>
        <xdr:cNvPr id="3965" name="CustomShape 1"/>
        <xdr:cNvSpPr/>
      </xdr:nvSpPr>
      <xdr:spPr>
        <a:xfrm>
          <a:off x="5315040" y="10557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61</xdr:row>
      <xdr:rowOff>110880</xdr:rowOff>
    </xdr:from>
    <xdr:to>
      <xdr:col>24</xdr:col>
      <xdr:colOff>113760</xdr:colOff>
      <xdr:row>62</xdr:row>
      <xdr:rowOff>41400</xdr:rowOff>
    </xdr:to>
    <xdr:sp>
      <xdr:nvSpPr>
        <xdr:cNvPr id="3966" name="CustomShape 1"/>
        <xdr:cNvSpPr/>
      </xdr:nvSpPr>
      <xdr:spPr>
        <a:xfrm>
          <a:off x="5270400" y="10569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61</xdr:row>
      <xdr:rowOff>145080</xdr:rowOff>
    </xdr:from>
    <xdr:to>
      <xdr:col>20</xdr:col>
      <xdr:colOff>38520</xdr:colOff>
      <xdr:row>62</xdr:row>
      <xdr:rowOff>75600</xdr:rowOff>
    </xdr:to>
    <xdr:sp>
      <xdr:nvSpPr>
        <xdr:cNvPr id="3967" name="CustomShape 1"/>
        <xdr:cNvSpPr/>
      </xdr:nvSpPr>
      <xdr:spPr>
        <a:xfrm>
          <a:off x="4289400" y="10603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61</xdr:row>
      <xdr:rowOff>110880</xdr:rowOff>
    </xdr:from>
    <xdr:to>
      <xdr:col>15</xdr:col>
      <xdr:colOff>101160</xdr:colOff>
      <xdr:row>62</xdr:row>
      <xdr:rowOff>41400</xdr:rowOff>
    </xdr:to>
    <xdr:sp>
      <xdr:nvSpPr>
        <xdr:cNvPr id="3968" name="CustomShape 1"/>
        <xdr:cNvSpPr/>
      </xdr:nvSpPr>
      <xdr:spPr>
        <a:xfrm>
          <a:off x="3286080" y="10569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61</xdr:row>
      <xdr:rowOff>58680</xdr:rowOff>
    </xdr:from>
    <xdr:to>
      <xdr:col>10</xdr:col>
      <xdr:colOff>164520</xdr:colOff>
      <xdr:row>61</xdr:row>
      <xdr:rowOff>159840</xdr:rowOff>
    </xdr:to>
    <xdr:sp>
      <xdr:nvSpPr>
        <xdr:cNvPr id="3969" name="CustomShape 1"/>
        <xdr:cNvSpPr/>
      </xdr:nvSpPr>
      <xdr:spPr>
        <a:xfrm>
          <a:off x="2253960" y="10517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61</xdr:row>
      <xdr:rowOff>32400</xdr:rowOff>
    </xdr:from>
    <xdr:to>
      <xdr:col>6</xdr:col>
      <xdr:colOff>37800</xdr:colOff>
      <xdr:row>61</xdr:row>
      <xdr:rowOff>133560</xdr:rowOff>
    </xdr:to>
    <xdr:sp>
      <xdr:nvSpPr>
        <xdr:cNvPr id="3970" name="CustomShape 1"/>
        <xdr:cNvSpPr/>
      </xdr:nvSpPr>
      <xdr:spPr>
        <a:xfrm>
          <a:off x="1222920" y="10490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3971"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3972"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3973"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3974"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3975"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88560</xdr:rowOff>
    </xdr:from>
    <xdr:to>
      <xdr:col>24</xdr:col>
      <xdr:colOff>113760</xdr:colOff>
      <xdr:row>56</xdr:row>
      <xdr:rowOff>17640</xdr:rowOff>
    </xdr:to>
    <xdr:sp>
      <xdr:nvSpPr>
        <xdr:cNvPr id="3976" name="CustomShape 1"/>
        <xdr:cNvSpPr/>
      </xdr:nvSpPr>
      <xdr:spPr>
        <a:xfrm>
          <a:off x="5270400" y="95180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69120</xdr:colOff>
      <xdr:row>55</xdr:row>
      <xdr:rowOff>51840</xdr:rowOff>
    </xdr:from>
    <xdr:to>
      <xdr:col>26</xdr:col>
      <xdr:colOff>36000</xdr:colOff>
      <xdr:row>56</xdr:row>
      <xdr:rowOff>118080</xdr:rowOff>
    </xdr:to>
    <xdr:sp>
      <xdr:nvSpPr>
        <xdr:cNvPr id="3977" name="CustomShape 1"/>
        <xdr:cNvSpPr/>
      </xdr:nvSpPr>
      <xdr:spPr>
        <a:xfrm>
          <a:off x="5326920" y="948132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61</xdr:row>
      <xdr:rowOff>38880</xdr:rowOff>
    </xdr:from>
    <xdr:to>
      <xdr:col>20</xdr:col>
      <xdr:colOff>38520</xdr:colOff>
      <xdr:row>61</xdr:row>
      <xdr:rowOff>140040</xdr:rowOff>
    </xdr:to>
    <xdr:sp>
      <xdr:nvSpPr>
        <xdr:cNvPr id="3978" name="CustomShape 1"/>
        <xdr:cNvSpPr/>
      </xdr:nvSpPr>
      <xdr:spPr>
        <a:xfrm>
          <a:off x="4289400" y="10497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55</xdr:row>
      <xdr:rowOff>138960</xdr:rowOff>
    </xdr:from>
    <xdr:to>
      <xdr:col>24</xdr:col>
      <xdr:colOff>63360</xdr:colOff>
      <xdr:row>61</xdr:row>
      <xdr:rowOff>89640</xdr:rowOff>
    </xdr:to>
    <xdr:sp>
      <xdr:nvSpPr>
        <xdr:cNvPr id="3979" name="Line 1"/>
        <xdr:cNvSpPr/>
      </xdr:nvSpPr>
      <xdr:spPr>
        <a:xfrm flipV="1">
          <a:off x="4339800" y="9568440"/>
          <a:ext cx="981360" cy="9795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61</xdr:row>
      <xdr:rowOff>3240</xdr:rowOff>
    </xdr:from>
    <xdr:to>
      <xdr:col>15</xdr:col>
      <xdr:colOff>101160</xdr:colOff>
      <xdr:row>61</xdr:row>
      <xdr:rowOff>104400</xdr:rowOff>
    </xdr:to>
    <xdr:sp>
      <xdr:nvSpPr>
        <xdr:cNvPr id="3980" name="CustomShape 1"/>
        <xdr:cNvSpPr/>
      </xdr:nvSpPr>
      <xdr:spPr>
        <a:xfrm>
          <a:off x="3286080" y="10461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61</xdr:row>
      <xdr:rowOff>53640</xdr:rowOff>
    </xdr:from>
    <xdr:to>
      <xdr:col>19</xdr:col>
      <xdr:colOff>177480</xdr:colOff>
      <xdr:row>61</xdr:row>
      <xdr:rowOff>89640</xdr:rowOff>
    </xdr:to>
    <xdr:sp>
      <xdr:nvSpPr>
        <xdr:cNvPr id="3981" name="Line 1"/>
        <xdr:cNvSpPr/>
      </xdr:nvSpPr>
      <xdr:spPr>
        <a:xfrm>
          <a:off x="3336840" y="10512000"/>
          <a:ext cx="100296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60</xdr:row>
      <xdr:rowOff>138600</xdr:rowOff>
    </xdr:from>
    <xdr:to>
      <xdr:col>10</xdr:col>
      <xdr:colOff>164520</xdr:colOff>
      <xdr:row>61</xdr:row>
      <xdr:rowOff>68400</xdr:rowOff>
    </xdr:to>
    <xdr:sp>
      <xdr:nvSpPr>
        <xdr:cNvPr id="3982" name="CustomShape 1"/>
        <xdr:cNvSpPr/>
      </xdr:nvSpPr>
      <xdr:spPr>
        <a:xfrm>
          <a:off x="2253960" y="10425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61</xdr:row>
      <xdr:rowOff>17640</xdr:rowOff>
    </xdr:from>
    <xdr:to>
      <xdr:col>15</xdr:col>
      <xdr:colOff>50760</xdr:colOff>
      <xdr:row>61</xdr:row>
      <xdr:rowOff>53640</xdr:rowOff>
    </xdr:to>
    <xdr:sp>
      <xdr:nvSpPr>
        <xdr:cNvPr id="3983" name="Line 1"/>
        <xdr:cNvSpPr/>
      </xdr:nvSpPr>
      <xdr:spPr>
        <a:xfrm>
          <a:off x="2304720" y="10476000"/>
          <a:ext cx="103212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60</xdr:row>
      <xdr:rowOff>102600</xdr:rowOff>
    </xdr:from>
    <xdr:to>
      <xdr:col>6</xdr:col>
      <xdr:colOff>37800</xdr:colOff>
      <xdr:row>61</xdr:row>
      <xdr:rowOff>32400</xdr:rowOff>
    </xdr:to>
    <xdr:sp>
      <xdr:nvSpPr>
        <xdr:cNvPr id="3984" name="CustomShape 1"/>
        <xdr:cNvSpPr/>
      </xdr:nvSpPr>
      <xdr:spPr>
        <a:xfrm>
          <a:off x="1222920" y="103896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60</xdr:row>
      <xdr:rowOff>153360</xdr:rowOff>
    </xdr:from>
    <xdr:to>
      <xdr:col>10</xdr:col>
      <xdr:colOff>114120</xdr:colOff>
      <xdr:row>61</xdr:row>
      <xdr:rowOff>17640</xdr:rowOff>
    </xdr:to>
    <xdr:sp>
      <xdr:nvSpPr>
        <xdr:cNvPr id="3985" name="Line 1"/>
        <xdr:cNvSpPr/>
      </xdr:nvSpPr>
      <xdr:spPr>
        <a:xfrm>
          <a:off x="1272960" y="10440360"/>
          <a:ext cx="1031760" cy="3564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62</xdr:row>
      <xdr:rowOff>77400</xdr:rowOff>
    </xdr:from>
    <xdr:to>
      <xdr:col>20</xdr:col>
      <xdr:colOff>164520</xdr:colOff>
      <xdr:row>63</xdr:row>
      <xdr:rowOff>144720</xdr:rowOff>
    </xdr:to>
    <xdr:sp>
      <xdr:nvSpPr>
        <xdr:cNvPr id="3986" name="CustomShape 1"/>
        <xdr:cNvSpPr/>
      </xdr:nvSpPr>
      <xdr:spPr>
        <a:xfrm>
          <a:off x="4052520" y="10707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62</xdr:row>
      <xdr:rowOff>42840</xdr:rowOff>
    </xdr:from>
    <xdr:to>
      <xdr:col>16</xdr:col>
      <xdr:colOff>50400</xdr:colOff>
      <xdr:row>63</xdr:row>
      <xdr:rowOff>110160</xdr:rowOff>
    </xdr:to>
    <xdr:sp>
      <xdr:nvSpPr>
        <xdr:cNvPr id="3987" name="CustomShape 1"/>
        <xdr:cNvSpPr/>
      </xdr:nvSpPr>
      <xdr:spPr>
        <a:xfrm>
          <a:off x="3061440" y="106725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61</xdr:row>
      <xdr:rowOff>161280</xdr:rowOff>
    </xdr:from>
    <xdr:to>
      <xdr:col>11</xdr:col>
      <xdr:colOff>113760</xdr:colOff>
      <xdr:row>63</xdr:row>
      <xdr:rowOff>57240</xdr:rowOff>
    </xdr:to>
    <xdr:sp>
      <xdr:nvSpPr>
        <xdr:cNvPr id="3988" name="CustomShape 1"/>
        <xdr:cNvSpPr/>
      </xdr:nvSpPr>
      <xdr:spPr>
        <a:xfrm>
          <a:off x="2030040" y="106196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61</xdr:row>
      <xdr:rowOff>135360</xdr:rowOff>
    </xdr:from>
    <xdr:to>
      <xdr:col>6</xdr:col>
      <xdr:colOff>176400</xdr:colOff>
      <xdr:row>63</xdr:row>
      <xdr:rowOff>31320</xdr:rowOff>
    </xdr:to>
    <xdr:sp>
      <xdr:nvSpPr>
        <xdr:cNvPr id="3989" name="CustomShape 1"/>
        <xdr:cNvSpPr/>
      </xdr:nvSpPr>
      <xdr:spPr>
        <a:xfrm>
          <a:off x="997560" y="10593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59</xdr:row>
      <xdr:rowOff>167760</xdr:rowOff>
    </xdr:from>
    <xdr:to>
      <xdr:col>20</xdr:col>
      <xdr:colOff>164520</xdr:colOff>
      <xdr:row>61</xdr:row>
      <xdr:rowOff>62640</xdr:rowOff>
    </xdr:to>
    <xdr:sp>
      <xdr:nvSpPr>
        <xdr:cNvPr id="3990" name="CustomShape 1"/>
        <xdr:cNvSpPr/>
      </xdr:nvSpPr>
      <xdr:spPr>
        <a:xfrm>
          <a:off x="4052520" y="102830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59</xdr:row>
      <xdr:rowOff>132120</xdr:rowOff>
    </xdr:from>
    <xdr:to>
      <xdr:col>16</xdr:col>
      <xdr:colOff>50400</xdr:colOff>
      <xdr:row>61</xdr:row>
      <xdr:rowOff>27000</xdr:rowOff>
    </xdr:to>
    <xdr:sp>
      <xdr:nvSpPr>
        <xdr:cNvPr id="3991" name="CustomShape 1"/>
        <xdr:cNvSpPr/>
      </xdr:nvSpPr>
      <xdr:spPr>
        <a:xfrm>
          <a:off x="3061440" y="1024740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59</xdr:row>
      <xdr:rowOff>96120</xdr:rowOff>
    </xdr:from>
    <xdr:to>
      <xdr:col>11</xdr:col>
      <xdr:colOff>113760</xdr:colOff>
      <xdr:row>60</xdr:row>
      <xdr:rowOff>162360</xdr:rowOff>
    </xdr:to>
    <xdr:sp>
      <xdr:nvSpPr>
        <xdr:cNvPr id="3992" name="CustomShape 1"/>
        <xdr:cNvSpPr/>
      </xdr:nvSpPr>
      <xdr:spPr>
        <a:xfrm>
          <a:off x="2030040" y="102114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59</xdr:row>
      <xdr:rowOff>60120</xdr:rowOff>
    </xdr:from>
    <xdr:to>
      <xdr:col>6</xdr:col>
      <xdr:colOff>176400</xdr:colOff>
      <xdr:row>60</xdr:row>
      <xdr:rowOff>126360</xdr:rowOff>
    </xdr:to>
    <xdr:sp>
      <xdr:nvSpPr>
        <xdr:cNvPr id="3993" name="CustomShape 1"/>
        <xdr:cNvSpPr/>
      </xdr:nvSpPr>
      <xdr:spPr>
        <a:xfrm>
          <a:off x="997560" y="101754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994"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995"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996"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997"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998"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999"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4000"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4001"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75240</xdr:rowOff>
    </xdr:to>
    <xdr:sp>
      <xdr:nvSpPr>
        <xdr:cNvPr id="4002" name="CustomShape 1"/>
        <xdr:cNvSpPr/>
      </xdr:nvSpPr>
      <xdr:spPr>
        <a:xfrm>
          <a:off x="750852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4003"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130320</xdr:rowOff>
    </xdr:from>
    <xdr:to>
      <xdr:col>59</xdr:col>
      <xdr:colOff>51120</xdr:colOff>
      <xdr:row>64</xdr:row>
      <xdr:rowOff>130320</xdr:rowOff>
    </xdr:to>
    <xdr:sp>
      <xdr:nvSpPr>
        <xdr:cNvPr id="4004" name="Line 1"/>
        <xdr:cNvSpPr/>
      </xdr:nvSpPr>
      <xdr:spPr>
        <a:xfrm>
          <a:off x="7575120" y="111031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63</xdr:row>
      <xdr:rowOff>170640</xdr:rowOff>
    </xdr:from>
    <xdr:to>
      <xdr:col>34</xdr:col>
      <xdr:colOff>108000</xdr:colOff>
      <xdr:row>65</xdr:row>
      <xdr:rowOff>65520</xdr:rowOff>
    </xdr:to>
    <xdr:sp>
      <xdr:nvSpPr>
        <xdr:cNvPr id="4005" name="CustomShape 1"/>
        <xdr:cNvSpPr/>
      </xdr:nvSpPr>
      <xdr:spPr>
        <a:xfrm>
          <a:off x="701280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147240</xdr:rowOff>
    </xdr:from>
    <xdr:to>
      <xdr:col>59</xdr:col>
      <xdr:colOff>51120</xdr:colOff>
      <xdr:row>62</xdr:row>
      <xdr:rowOff>147240</xdr:rowOff>
    </xdr:to>
    <xdr:sp>
      <xdr:nvSpPr>
        <xdr:cNvPr id="4006" name="Line 1"/>
        <xdr:cNvSpPr/>
      </xdr:nvSpPr>
      <xdr:spPr>
        <a:xfrm>
          <a:off x="7575120" y="10776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62</xdr:row>
      <xdr:rowOff>15480</xdr:rowOff>
    </xdr:from>
    <xdr:to>
      <xdr:col>34</xdr:col>
      <xdr:colOff>108000</xdr:colOff>
      <xdr:row>63</xdr:row>
      <xdr:rowOff>82800</xdr:rowOff>
    </xdr:to>
    <xdr:sp>
      <xdr:nvSpPr>
        <xdr:cNvPr id="4007" name="CustomShape 1"/>
        <xdr:cNvSpPr/>
      </xdr:nvSpPr>
      <xdr:spPr>
        <a:xfrm>
          <a:off x="7012800" y="10645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163080</xdr:rowOff>
    </xdr:from>
    <xdr:to>
      <xdr:col>59</xdr:col>
      <xdr:colOff>51120</xdr:colOff>
      <xdr:row>60</xdr:row>
      <xdr:rowOff>163080</xdr:rowOff>
    </xdr:to>
    <xdr:sp>
      <xdr:nvSpPr>
        <xdr:cNvPr id="4008" name="Line 1"/>
        <xdr:cNvSpPr/>
      </xdr:nvSpPr>
      <xdr:spPr>
        <a:xfrm>
          <a:off x="7575120" y="104500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60</xdr:row>
      <xdr:rowOff>31320</xdr:rowOff>
    </xdr:from>
    <xdr:to>
      <xdr:col>34</xdr:col>
      <xdr:colOff>108000</xdr:colOff>
      <xdr:row>61</xdr:row>
      <xdr:rowOff>98640</xdr:rowOff>
    </xdr:to>
    <xdr:sp>
      <xdr:nvSpPr>
        <xdr:cNvPr id="4009" name="CustomShape 1"/>
        <xdr:cNvSpPr/>
      </xdr:nvSpPr>
      <xdr:spPr>
        <a:xfrm>
          <a:off x="7012800" y="10318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59</xdr:row>
      <xdr:rowOff>8280</xdr:rowOff>
    </xdr:from>
    <xdr:to>
      <xdr:col>59</xdr:col>
      <xdr:colOff>51120</xdr:colOff>
      <xdr:row>59</xdr:row>
      <xdr:rowOff>8280</xdr:rowOff>
    </xdr:to>
    <xdr:sp>
      <xdr:nvSpPr>
        <xdr:cNvPr id="4010" name="Line 1"/>
        <xdr:cNvSpPr/>
      </xdr:nvSpPr>
      <xdr:spPr>
        <a:xfrm>
          <a:off x="7575120" y="101235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58</xdr:row>
      <xdr:rowOff>48240</xdr:rowOff>
    </xdr:from>
    <xdr:to>
      <xdr:col>34</xdr:col>
      <xdr:colOff>108000</xdr:colOff>
      <xdr:row>59</xdr:row>
      <xdr:rowOff>115560</xdr:rowOff>
    </xdr:to>
    <xdr:sp>
      <xdr:nvSpPr>
        <xdr:cNvPr id="4011" name="CustomShape 1"/>
        <xdr:cNvSpPr/>
      </xdr:nvSpPr>
      <xdr:spPr>
        <a:xfrm>
          <a:off x="7012800" y="99921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24480</xdr:rowOff>
    </xdr:from>
    <xdr:to>
      <xdr:col>59</xdr:col>
      <xdr:colOff>51120</xdr:colOff>
      <xdr:row>57</xdr:row>
      <xdr:rowOff>24480</xdr:rowOff>
    </xdr:to>
    <xdr:sp>
      <xdr:nvSpPr>
        <xdr:cNvPr id="4012" name="Line 1"/>
        <xdr:cNvSpPr/>
      </xdr:nvSpPr>
      <xdr:spPr>
        <a:xfrm>
          <a:off x="7575120" y="9797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56</xdr:row>
      <xdr:rowOff>63720</xdr:rowOff>
    </xdr:from>
    <xdr:to>
      <xdr:col>34</xdr:col>
      <xdr:colOff>108000</xdr:colOff>
      <xdr:row>57</xdr:row>
      <xdr:rowOff>131040</xdr:rowOff>
    </xdr:to>
    <xdr:sp>
      <xdr:nvSpPr>
        <xdr:cNvPr id="4013" name="CustomShape 1"/>
        <xdr:cNvSpPr/>
      </xdr:nvSpPr>
      <xdr:spPr>
        <a:xfrm>
          <a:off x="7012800" y="966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41040</xdr:rowOff>
    </xdr:from>
    <xdr:to>
      <xdr:col>59</xdr:col>
      <xdr:colOff>51120</xdr:colOff>
      <xdr:row>55</xdr:row>
      <xdr:rowOff>41040</xdr:rowOff>
    </xdr:to>
    <xdr:sp>
      <xdr:nvSpPr>
        <xdr:cNvPr id="4014" name="Line 1"/>
        <xdr:cNvSpPr/>
      </xdr:nvSpPr>
      <xdr:spPr>
        <a:xfrm>
          <a:off x="7575120" y="94705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54</xdr:row>
      <xdr:rowOff>81000</xdr:rowOff>
    </xdr:from>
    <xdr:to>
      <xdr:col>34</xdr:col>
      <xdr:colOff>108000</xdr:colOff>
      <xdr:row>55</xdr:row>
      <xdr:rowOff>148320</xdr:rowOff>
    </xdr:to>
    <xdr:sp>
      <xdr:nvSpPr>
        <xdr:cNvPr id="4015" name="CustomShape 1"/>
        <xdr:cNvSpPr/>
      </xdr:nvSpPr>
      <xdr:spPr>
        <a:xfrm>
          <a:off x="7012800" y="9339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4016"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52</xdr:row>
      <xdr:rowOff>96480</xdr:rowOff>
    </xdr:from>
    <xdr:to>
      <xdr:col>34</xdr:col>
      <xdr:colOff>108000</xdr:colOff>
      <xdr:row>53</xdr:row>
      <xdr:rowOff>163800</xdr:rowOff>
    </xdr:to>
    <xdr:sp>
      <xdr:nvSpPr>
        <xdr:cNvPr id="4017" name="CustomShape 1"/>
        <xdr:cNvSpPr/>
      </xdr:nvSpPr>
      <xdr:spPr>
        <a:xfrm>
          <a:off x="701280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4018"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54</xdr:row>
      <xdr:rowOff>133920</xdr:rowOff>
    </xdr:from>
    <xdr:to>
      <xdr:col>54</xdr:col>
      <xdr:colOff>189720</xdr:colOff>
      <xdr:row>63</xdr:row>
      <xdr:rowOff>167400</xdr:rowOff>
    </xdr:to>
    <xdr:sp>
      <xdr:nvSpPr>
        <xdr:cNvPr id="4019" name="Line 1"/>
        <xdr:cNvSpPr/>
      </xdr:nvSpPr>
      <xdr:spPr>
        <a:xfrm flipV="1">
          <a:off x="12019680" y="9392040"/>
          <a:ext cx="0" cy="15764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64</xdr:row>
      <xdr:rowOff>9360</xdr:rowOff>
    </xdr:from>
    <xdr:to>
      <xdr:col>57</xdr:col>
      <xdr:colOff>126360</xdr:colOff>
      <xdr:row>65</xdr:row>
      <xdr:rowOff>76680</xdr:rowOff>
    </xdr:to>
    <xdr:sp>
      <xdr:nvSpPr>
        <xdr:cNvPr id="4020" name="CustomShape 1"/>
        <xdr:cNvSpPr/>
      </xdr:nvSpPr>
      <xdr:spPr>
        <a:xfrm>
          <a:off x="12030840" y="109821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63</xdr:row>
      <xdr:rowOff>167400</xdr:rowOff>
    </xdr:from>
    <xdr:to>
      <xdr:col>55</xdr:col>
      <xdr:colOff>88920</xdr:colOff>
      <xdr:row>63</xdr:row>
      <xdr:rowOff>167400</xdr:rowOff>
    </xdr:to>
    <xdr:sp>
      <xdr:nvSpPr>
        <xdr:cNvPr id="4021" name="Line 1"/>
        <xdr:cNvSpPr/>
      </xdr:nvSpPr>
      <xdr:spPr>
        <a:xfrm>
          <a:off x="11931480" y="10968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53</xdr:row>
      <xdr:rowOff>90720</xdr:rowOff>
    </xdr:from>
    <xdr:to>
      <xdr:col>57</xdr:col>
      <xdr:colOff>126360</xdr:colOff>
      <xdr:row>54</xdr:row>
      <xdr:rowOff>158040</xdr:rowOff>
    </xdr:to>
    <xdr:sp>
      <xdr:nvSpPr>
        <xdr:cNvPr id="4022" name="CustomShape 1"/>
        <xdr:cNvSpPr/>
      </xdr:nvSpPr>
      <xdr:spPr>
        <a:xfrm>
          <a:off x="12030840" y="9177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54</xdr:row>
      <xdr:rowOff>133920</xdr:rowOff>
    </xdr:from>
    <xdr:to>
      <xdr:col>55</xdr:col>
      <xdr:colOff>88920</xdr:colOff>
      <xdr:row>54</xdr:row>
      <xdr:rowOff>133920</xdr:rowOff>
    </xdr:to>
    <xdr:sp>
      <xdr:nvSpPr>
        <xdr:cNvPr id="4023" name="Line 1"/>
        <xdr:cNvSpPr/>
      </xdr:nvSpPr>
      <xdr:spPr>
        <a:xfrm>
          <a:off x="11931480" y="9392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60</xdr:row>
      <xdr:rowOff>94320</xdr:rowOff>
    </xdr:from>
    <xdr:to>
      <xdr:col>57</xdr:col>
      <xdr:colOff>126360</xdr:colOff>
      <xdr:row>61</xdr:row>
      <xdr:rowOff>161640</xdr:rowOff>
    </xdr:to>
    <xdr:sp>
      <xdr:nvSpPr>
        <xdr:cNvPr id="4024" name="CustomShape 1"/>
        <xdr:cNvSpPr/>
      </xdr:nvSpPr>
      <xdr:spPr>
        <a:xfrm>
          <a:off x="12030840" y="103813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0.606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60</xdr:row>
      <xdr:rowOff>105840</xdr:rowOff>
    </xdr:from>
    <xdr:to>
      <xdr:col>55</xdr:col>
      <xdr:colOff>51120</xdr:colOff>
      <xdr:row>61</xdr:row>
      <xdr:rowOff>35640</xdr:rowOff>
    </xdr:to>
    <xdr:sp>
      <xdr:nvSpPr>
        <xdr:cNvPr id="4025" name="CustomShape 1"/>
        <xdr:cNvSpPr/>
      </xdr:nvSpPr>
      <xdr:spPr>
        <a:xfrm>
          <a:off x="11969640" y="10392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60</xdr:row>
      <xdr:rowOff>78840</xdr:rowOff>
    </xdr:from>
    <xdr:to>
      <xdr:col>50</xdr:col>
      <xdr:colOff>164520</xdr:colOff>
      <xdr:row>61</xdr:row>
      <xdr:rowOff>8640</xdr:rowOff>
    </xdr:to>
    <xdr:sp>
      <xdr:nvSpPr>
        <xdr:cNvPr id="4026" name="CustomShape 1"/>
        <xdr:cNvSpPr/>
      </xdr:nvSpPr>
      <xdr:spPr>
        <a:xfrm>
          <a:off x="11017080" y="10365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60</xdr:row>
      <xdr:rowOff>137520</xdr:rowOff>
    </xdr:from>
    <xdr:to>
      <xdr:col>46</xdr:col>
      <xdr:colOff>38520</xdr:colOff>
      <xdr:row>61</xdr:row>
      <xdr:rowOff>67320</xdr:rowOff>
    </xdr:to>
    <xdr:sp>
      <xdr:nvSpPr>
        <xdr:cNvPr id="4027" name="CustomShape 1"/>
        <xdr:cNvSpPr/>
      </xdr:nvSpPr>
      <xdr:spPr>
        <a:xfrm>
          <a:off x="9985320" y="10424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61</xdr:row>
      <xdr:rowOff>3240</xdr:rowOff>
    </xdr:from>
    <xdr:to>
      <xdr:col>41</xdr:col>
      <xdr:colOff>101160</xdr:colOff>
      <xdr:row>61</xdr:row>
      <xdr:rowOff>104400</xdr:rowOff>
    </xdr:to>
    <xdr:sp>
      <xdr:nvSpPr>
        <xdr:cNvPr id="4028" name="CustomShape 1"/>
        <xdr:cNvSpPr/>
      </xdr:nvSpPr>
      <xdr:spPr>
        <a:xfrm>
          <a:off x="8982000" y="1046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61</xdr:row>
      <xdr:rowOff>17280</xdr:rowOff>
    </xdr:from>
    <xdr:to>
      <xdr:col>36</xdr:col>
      <xdr:colOff>165240</xdr:colOff>
      <xdr:row>61</xdr:row>
      <xdr:rowOff>118440</xdr:rowOff>
    </xdr:to>
    <xdr:sp>
      <xdr:nvSpPr>
        <xdr:cNvPr id="4029" name="CustomShape 1"/>
        <xdr:cNvSpPr/>
      </xdr:nvSpPr>
      <xdr:spPr>
        <a:xfrm>
          <a:off x="7950600" y="10475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66</xdr:row>
      <xdr:rowOff>122400</xdr:rowOff>
    </xdr:from>
    <xdr:to>
      <xdr:col>57</xdr:col>
      <xdr:colOff>105480</xdr:colOff>
      <xdr:row>68</xdr:row>
      <xdr:rowOff>17280</xdr:rowOff>
    </xdr:to>
    <xdr:sp>
      <xdr:nvSpPr>
        <xdr:cNvPr id="4030"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4031"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4032"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4033"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4034"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59</xdr:row>
      <xdr:rowOff>64800</xdr:rowOff>
    </xdr:from>
    <xdr:to>
      <xdr:col>55</xdr:col>
      <xdr:colOff>51120</xdr:colOff>
      <xdr:row>59</xdr:row>
      <xdr:rowOff>165960</xdr:rowOff>
    </xdr:to>
    <xdr:sp>
      <xdr:nvSpPr>
        <xdr:cNvPr id="4035" name="CustomShape 1"/>
        <xdr:cNvSpPr/>
      </xdr:nvSpPr>
      <xdr:spPr>
        <a:xfrm>
          <a:off x="11969640" y="101800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58</xdr:row>
      <xdr:rowOff>97560</xdr:rowOff>
    </xdr:from>
    <xdr:to>
      <xdr:col>57</xdr:col>
      <xdr:colOff>126360</xdr:colOff>
      <xdr:row>59</xdr:row>
      <xdr:rowOff>164880</xdr:rowOff>
    </xdr:to>
    <xdr:sp>
      <xdr:nvSpPr>
        <xdr:cNvPr id="4036" name="CustomShape 1"/>
        <xdr:cNvSpPr/>
      </xdr:nvSpPr>
      <xdr:spPr>
        <a:xfrm>
          <a:off x="12030840" y="10041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0.802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63</xdr:row>
      <xdr:rowOff>119160</xdr:rowOff>
    </xdr:from>
    <xdr:to>
      <xdr:col>50</xdr:col>
      <xdr:colOff>164520</xdr:colOff>
      <xdr:row>64</xdr:row>
      <xdr:rowOff>48240</xdr:rowOff>
    </xdr:to>
    <xdr:sp>
      <xdr:nvSpPr>
        <xdr:cNvPr id="4037" name="CustomShape 1"/>
        <xdr:cNvSpPr/>
      </xdr:nvSpPr>
      <xdr:spPr>
        <a:xfrm>
          <a:off x="11017080" y="10920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59</xdr:row>
      <xdr:rowOff>115200</xdr:rowOff>
    </xdr:from>
    <xdr:to>
      <xdr:col>54</xdr:col>
      <xdr:colOff>218880</xdr:colOff>
      <xdr:row>63</xdr:row>
      <xdr:rowOff>169560</xdr:rowOff>
    </xdr:to>
    <xdr:sp>
      <xdr:nvSpPr>
        <xdr:cNvPr id="4038" name="Line 1"/>
        <xdr:cNvSpPr/>
      </xdr:nvSpPr>
      <xdr:spPr>
        <a:xfrm flipV="1">
          <a:off x="11067840" y="10230480"/>
          <a:ext cx="981000" cy="7401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63</xdr:row>
      <xdr:rowOff>119160</xdr:rowOff>
    </xdr:from>
    <xdr:to>
      <xdr:col>46</xdr:col>
      <xdr:colOff>38520</xdr:colOff>
      <xdr:row>64</xdr:row>
      <xdr:rowOff>48240</xdr:rowOff>
    </xdr:to>
    <xdr:sp>
      <xdr:nvSpPr>
        <xdr:cNvPr id="4039" name="CustomShape 1"/>
        <xdr:cNvSpPr/>
      </xdr:nvSpPr>
      <xdr:spPr>
        <a:xfrm>
          <a:off x="9985320" y="1092024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63</xdr:row>
      <xdr:rowOff>169560</xdr:rowOff>
    </xdr:from>
    <xdr:to>
      <xdr:col>50</xdr:col>
      <xdr:colOff>114120</xdr:colOff>
      <xdr:row>63</xdr:row>
      <xdr:rowOff>169560</xdr:rowOff>
    </xdr:to>
    <xdr:sp>
      <xdr:nvSpPr>
        <xdr:cNvPr id="4040" name="Line 1"/>
        <xdr:cNvSpPr/>
      </xdr:nvSpPr>
      <xdr:spPr>
        <a:xfrm>
          <a:off x="10035720" y="1097064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63</xdr:row>
      <xdr:rowOff>119160</xdr:rowOff>
    </xdr:from>
    <xdr:to>
      <xdr:col>41</xdr:col>
      <xdr:colOff>101160</xdr:colOff>
      <xdr:row>64</xdr:row>
      <xdr:rowOff>48240</xdr:rowOff>
    </xdr:to>
    <xdr:sp>
      <xdr:nvSpPr>
        <xdr:cNvPr id="4041" name="CustomShape 1"/>
        <xdr:cNvSpPr/>
      </xdr:nvSpPr>
      <xdr:spPr>
        <a:xfrm>
          <a:off x="8982000" y="10920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63</xdr:row>
      <xdr:rowOff>169560</xdr:rowOff>
    </xdr:from>
    <xdr:to>
      <xdr:col>45</xdr:col>
      <xdr:colOff>177480</xdr:colOff>
      <xdr:row>63</xdr:row>
      <xdr:rowOff>169560</xdr:rowOff>
    </xdr:to>
    <xdr:sp>
      <xdr:nvSpPr>
        <xdr:cNvPr id="4042" name="Line 1"/>
        <xdr:cNvSpPr/>
      </xdr:nvSpPr>
      <xdr:spPr>
        <a:xfrm>
          <a:off x="9032760" y="1097064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63</xdr:row>
      <xdr:rowOff>119160</xdr:rowOff>
    </xdr:from>
    <xdr:to>
      <xdr:col>36</xdr:col>
      <xdr:colOff>165240</xdr:colOff>
      <xdr:row>64</xdr:row>
      <xdr:rowOff>48240</xdr:rowOff>
    </xdr:to>
    <xdr:sp>
      <xdr:nvSpPr>
        <xdr:cNvPr id="4043" name="CustomShape 1"/>
        <xdr:cNvSpPr/>
      </xdr:nvSpPr>
      <xdr:spPr>
        <a:xfrm>
          <a:off x="7950600" y="10920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63</xdr:row>
      <xdr:rowOff>169560</xdr:rowOff>
    </xdr:from>
    <xdr:to>
      <xdr:col>41</xdr:col>
      <xdr:colOff>50760</xdr:colOff>
      <xdr:row>63</xdr:row>
      <xdr:rowOff>169560</xdr:rowOff>
    </xdr:to>
    <xdr:sp>
      <xdr:nvSpPr>
        <xdr:cNvPr id="4044" name="Line 1"/>
        <xdr:cNvSpPr/>
      </xdr:nvSpPr>
      <xdr:spPr>
        <a:xfrm>
          <a:off x="8001000" y="1097064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59</xdr:row>
      <xdr:rowOff>36360</xdr:rowOff>
    </xdr:from>
    <xdr:to>
      <xdr:col>51</xdr:col>
      <xdr:colOff>145440</xdr:colOff>
      <xdr:row>60</xdr:row>
      <xdr:rowOff>102600</xdr:rowOff>
    </xdr:to>
    <xdr:sp>
      <xdr:nvSpPr>
        <xdr:cNvPr id="4045" name="CustomShape 1"/>
        <xdr:cNvSpPr/>
      </xdr:nvSpPr>
      <xdr:spPr>
        <a:xfrm>
          <a:off x="10736280" y="101516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59</xdr:row>
      <xdr:rowOff>95040</xdr:rowOff>
    </xdr:from>
    <xdr:to>
      <xdr:col>47</xdr:col>
      <xdr:colOff>2520</xdr:colOff>
      <xdr:row>60</xdr:row>
      <xdr:rowOff>161280</xdr:rowOff>
    </xdr:to>
    <xdr:sp>
      <xdr:nvSpPr>
        <xdr:cNvPr id="4046" name="CustomShape 1"/>
        <xdr:cNvSpPr/>
      </xdr:nvSpPr>
      <xdr:spPr>
        <a:xfrm>
          <a:off x="9717120" y="102103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59</xdr:row>
      <xdr:rowOff>132120</xdr:rowOff>
    </xdr:from>
    <xdr:to>
      <xdr:col>42</xdr:col>
      <xdr:colOff>94680</xdr:colOff>
      <xdr:row>61</xdr:row>
      <xdr:rowOff>27000</xdr:rowOff>
    </xdr:to>
    <xdr:sp>
      <xdr:nvSpPr>
        <xdr:cNvPr id="4047" name="CustomShape 1"/>
        <xdr:cNvSpPr/>
      </xdr:nvSpPr>
      <xdr:spPr>
        <a:xfrm>
          <a:off x="8713080" y="102474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59</xdr:row>
      <xdr:rowOff>146160</xdr:rowOff>
    </xdr:from>
    <xdr:to>
      <xdr:col>37</xdr:col>
      <xdr:colOff>157680</xdr:colOff>
      <xdr:row>61</xdr:row>
      <xdr:rowOff>41040</xdr:rowOff>
    </xdr:to>
    <xdr:sp>
      <xdr:nvSpPr>
        <xdr:cNvPr id="4048" name="CustomShape 1"/>
        <xdr:cNvSpPr/>
      </xdr:nvSpPr>
      <xdr:spPr>
        <a:xfrm>
          <a:off x="7681680" y="10261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64</xdr:row>
      <xdr:rowOff>49680</xdr:rowOff>
    </xdr:from>
    <xdr:to>
      <xdr:col>51</xdr:col>
      <xdr:colOff>145440</xdr:colOff>
      <xdr:row>65</xdr:row>
      <xdr:rowOff>117000</xdr:rowOff>
    </xdr:to>
    <xdr:sp>
      <xdr:nvSpPr>
        <xdr:cNvPr id="4049" name="CustomShape 1"/>
        <xdr:cNvSpPr/>
      </xdr:nvSpPr>
      <xdr:spPr>
        <a:xfrm>
          <a:off x="10736280" y="11022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64</xdr:row>
      <xdr:rowOff>49680</xdr:rowOff>
    </xdr:from>
    <xdr:to>
      <xdr:col>47</xdr:col>
      <xdr:colOff>2520</xdr:colOff>
      <xdr:row>65</xdr:row>
      <xdr:rowOff>117000</xdr:rowOff>
    </xdr:to>
    <xdr:sp>
      <xdr:nvSpPr>
        <xdr:cNvPr id="4050" name="CustomShape 1"/>
        <xdr:cNvSpPr/>
      </xdr:nvSpPr>
      <xdr:spPr>
        <a:xfrm>
          <a:off x="9717120" y="11022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64</xdr:row>
      <xdr:rowOff>49680</xdr:rowOff>
    </xdr:from>
    <xdr:to>
      <xdr:col>42</xdr:col>
      <xdr:colOff>94680</xdr:colOff>
      <xdr:row>65</xdr:row>
      <xdr:rowOff>117000</xdr:rowOff>
    </xdr:to>
    <xdr:sp>
      <xdr:nvSpPr>
        <xdr:cNvPr id="4051" name="CustomShape 1"/>
        <xdr:cNvSpPr/>
      </xdr:nvSpPr>
      <xdr:spPr>
        <a:xfrm>
          <a:off x="8713080" y="110224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64</xdr:row>
      <xdr:rowOff>49680</xdr:rowOff>
    </xdr:from>
    <xdr:to>
      <xdr:col>37</xdr:col>
      <xdr:colOff>157680</xdr:colOff>
      <xdr:row>65</xdr:row>
      <xdr:rowOff>117000</xdr:rowOff>
    </xdr:to>
    <xdr:sp>
      <xdr:nvSpPr>
        <xdr:cNvPr id="4052" name="CustomShape 1"/>
        <xdr:cNvSpPr/>
      </xdr:nvSpPr>
      <xdr:spPr>
        <a:xfrm>
          <a:off x="7681680" y="11022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4053"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4054"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4055"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4056"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4057"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4058"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4059"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4060"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114120</xdr:rowOff>
    </xdr:to>
    <xdr:sp>
      <xdr:nvSpPr>
        <xdr:cNvPr id="4061" name="CustomShape 1"/>
        <xdr:cNvSpPr/>
      </xdr:nvSpPr>
      <xdr:spPr>
        <a:xfrm>
          <a:off x="78156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4062"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88</xdr:row>
      <xdr:rowOff>20160</xdr:rowOff>
    </xdr:from>
    <xdr:to>
      <xdr:col>3</xdr:col>
      <xdr:colOff>172440</xdr:colOff>
      <xdr:row>89</xdr:row>
      <xdr:rowOff>87480</xdr:rowOff>
    </xdr:to>
    <xdr:sp>
      <xdr:nvSpPr>
        <xdr:cNvPr id="4063" name="CustomShape 1"/>
        <xdr:cNvSpPr/>
      </xdr:nvSpPr>
      <xdr:spPr>
        <a:xfrm>
          <a:off x="28584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114480</xdr:rowOff>
    </xdr:from>
    <xdr:to>
      <xdr:col>28</xdr:col>
      <xdr:colOff>114120</xdr:colOff>
      <xdr:row>86</xdr:row>
      <xdr:rowOff>114480</xdr:rowOff>
    </xdr:to>
    <xdr:sp>
      <xdr:nvSpPr>
        <xdr:cNvPr id="4064" name="Line 1"/>
        <xdr:cNvSpPr/>
      </xdr:nvSpPr>
      <xdr:spPr>
        <a:xfrm>
          <a:off x="87624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85</xdr:row>
      <xdr:rowOff>153720</xdr:rowOff>
    </xdr:from>
    <xdr:to>
      <xdr:col>3</xdr:col>
      <xdr:colOff>172440</xdr:colOff>
      <xdr:row>87</xdr:row>
      <xdr:rowOff>49680</xdr:rowOff>
    </xdr:to>
    <xdr:sp>
      <xdr:nvSpPr>
        <xdr:cNvPr id="4065" name="CustomShape 1"/>
        <xdr:cNvSpPr/>
      </xdr:nvSpPr>
      <xdr:spPr>
        <a:xfrm>
          <a:off x="28584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84</xdr:row>
      <xdr:rowOff>75960</xdr:rowOff>
    </xdr:from>
    <xdr:to>
      <xdr:col>28</xdr:col>
      <xdr:colOff>114120</xdr:colOff>
      <xdr:row>84</xdr:row>
      <xdr:rowOff>75960</xdr:rowOff>
    </xdr:to>
    <xdr:sp>
      <xdr:nvSpPr>
        <xdr:cNvPr id="4066" name="Line 1"/>
        <xdr:cNvSpPr/>
      </xdr:nvSpPr>
      <xdr:spPr>
        <a:xfrm>
          <a:off x="87624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83</xdr:row>
      <xdr:rowOff>116280</xdr:rowOff>
    </xdr:from>
    <xdr:to>
      <xdr:col>3</xdr:col>
      <xdr:colOff>163800</xdr:colOff>
      <xdr:row>85</xdr:row>
      <xdr:rowOff>11160</xdr:rowOff>
    </xdr:to>
    <xdr:sp>
      <xdr:nvSpPr>
        <xdr:cNvPr id="4067" name="CustomShape 1"/>
        <xdr:cNvSpPr/>
      </xdr:nvSpPr>
      <xdr:spPr>
        <a:xfrm>
          <a:off x="358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82</xdr:row>
      <xdr:rowOff>38160</xdr:rowOff>
    </xdr:from>
    <xdr:to>
      <xdr:col>28</xdr:col>
      <xdr:colOff>114120</xdr:colOff>
      <xdr:row>82</xdr:row>
      <xdr:rowOff>38160</xdr:rowOff>
    </xdr:to>
    <xdr:sp>
      <xdr:nvSpPr>
        <xdr:cNvPr id="4068" name="Line 1"/>
        <xdr:cNvSpPr/>
      </xdr:nvSpPr>
      <xdr:spPr>
        <a:xfrm>
          <a:off x="87624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81</xdr:row>
      <xdr:rowOff>77400</xdr:rowOff>
    </xdr:from>
    <xdr:to>
      <xdr:col>3</xdr:col>
      <xdr:colOff>163800</xdr:colOff>
      <xdr:row>82</xdr:row>
      <xdr:rowOff>144720</xdr:rowOff>
    </xdr:to>
    <xdr:sp>
      <xdr:nvSpPr>
        <xdr:cNvPr id="4069" name="CustomShape 1"/>
        <xdr:cNvSpPr/>
      </xdr:nvSpPr>
      <xdr:spPr>
        <a:xfrm>
          <a:off x="358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0</xdr:rowOff>
    </xdr:from>
    <xdr:to>
      <xdr:col>28</xdr:col>
      <xdr:colOff>114120</xdr:colOff>
      <xdr:row>80</xdr:row>
      <xdr:rowOff>0</xdr:rowOff>
    </xdr:to>
    <xdr:sp>
      <xdr:nvSpPr>
        <xdr:cNvPr id="4070" name="Line 1"/>
        <xdr:cNvSpPr/>
      </xdr:nvSpPr>
      <xdr:spPr>
        <a:xfrm>
          <a:off x="87624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79</xdr:row>
      <xdr:rowOff>39960</xdr:rowOff>
    </xdr:from>
    <xdr:to>
      <xdr:col>3</xdr:col>
      <xdr:colOff>163800</xdr:colOff>
      <xdr:row>80</xdr:row>
      <xdr:rowOff>106200</xdr:rowOff>
    </xdr:to>
    <xdr:sp>
      <xdr:nvSpPr>
        <xdr:cNvPr id="4071" name="CustomShape 1"/>
        <xdr:cNvSpPr/>
      </xdr:nvSpPr>
      <xdr:spPr>
        <a:xfrm>
          <a:off x="358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133200</xdr:rowOff>
    </xdr:from>
    <xdr:to>
      <xdr:col>28</xdr:col>
      <xdr:colOff>114120</xdr:colOff>
      <xdr:row>77</xdr:row>
      <xdr:rowOff>133200</xdr:rowOff>
    </xdr:to>
    <xdr:sp>
      <xdr:nvSpPr>
        <xdr:cNvPr id="4072" name="Line 1"/>
        <xdr:cNvSpPr/>
      </xdr:nvSpPr>
      <xdr:spPr>
        <a:xfrm>
          <a:off x="87624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77</xdr:row>
      <xdr:rowOff>1440</xdr:rowOff>
    </xdr:from>
    <xdr:to>
      <xdr:col>3</xdr:col>
      <xdr:colOff>163800</xdr:colOff>
      <xdr:row>78</xdr:row>
      <xdr:rowOff>68760</xdr:rowOff>
    </xdr:to>
    <xdr:sp>
      <xdr:nvSpPr>
        <xdr:cNvPr id="4073" name="CustomShape 1"/>
        <xdr:cNvSpPr/>
      </xdr:nvSpPr>
      <xdr:spPr>
        <a:xfrm>
          <a:off x="358200" y="13203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4074"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74</xdr:row>
      <xdr:rowOff>135360</xdr:rowOff>
    </xdr:from>
    <xdr:to>
      <xdr:col>3</xdr:col>
      <xdr:colOff>184320</xdr:colOff>
      <xdr:row>76</xdr:row>
      <xdr:rowOff>30240</xdr:rowOff>
    </xdr:to>
    <xdr:sp>
      <xdr:nvSpPr>
        <xdr:cNvPr id="4075" name="CustomShape 1"/>
        <xdr:cNvSpPr/>
      </xdr:nvSpPr>
      <xdr:spPr>
        <a:xfrm>
          <a:off x="458640" y="1282248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4076"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38160</xdr:rowOff>
    </xdr:from>
    <xdr:to>
      <xdr:col>24</xdr:col>
      <xdr:colOff>62640</xdr:colOff>
      <xdr:row>86</xdr:row>
      <xdr:rowOff>114480</xdr:rowOff>
    </xdr:to>
    <xdr:sp>
      <xdr:nvSpPr>
        <xdr:cNvPr id="4077" name="Line 1"/>
        <xdr:cNvSpPr/>
      </xdr:nvSpPr>
      <xdr:spPr>
        <a:xfrm flipV="1">
          <a:off x="5320440" y="13411080"/>
          <a:ext cx="0" cy="14479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45360</xdr:colOff>
      <xdr:row>86</xdr:row>
      <xdr:rowOff>128880</xdr:rowOff>
    </xdr:from>
    <xdr:to>
      <xdr:col>26</xdr:col>
      <xdr:colOff>189000</xdr:colOff>
      <xdr:row>88</xdr:row>
      <xdr:rowOff>23760</xdr:rowOff>
    </xdr:to>
    <xdr:sp>
      <xdr:nvSpPr>
        <xdr:cNvPr id="4078" name="CustomShape 1"/>
        <xdr:cNvSpPr/>
      </xdr:nvSpPr>
      <xdr:spPr>
        <a:xfrm>
          <a:off x="5303160" y="148734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114480</xdr:rowOff>
    </xdr:from>
    <xdr:to>
      <xdr:col>24</xdr:col>
      <xdr:colOff>152280</xdr:colOff>
      <xdr:row>86</xdr:row>
      <xdr:rowOff>114480</xdr:rowOff>
    </xdr:to>
    <xdr:sp>
      <xdr:nvSpPr>
        <xdr:cNvPr id="4079" name="Line 1"/>
        <xdr:cNvSpPr/>
      </xdr:nvSpPr>
      <xdr:spPr>
        <a:xfrm>
          <a:off x="5203440" y="14859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76</xdr:row>
      <xdr:rowOff>166320</xdr:rowOff>
    </xdr:from>
    <xdr:to>
      <xdr:col>26</xdr:col>
      <xdr:colOff>112320</xdr:colOff>
      <xdr:row>78</xdr:row>
      <xdr:rowOff>62280</xdr:rowOff>
    </xdr:to>
    <xdr:sp>
      <xdr:nvSpPr>
        <xdr:cNvPr id="4080" name="CustomShape 1"/>
        <xdr:cNvSpPr/>
      </xdr:nvSpPr>
      <xdr:spPr>
        <a:xfrm>
          <a:off x="5315040" y="131965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38160</xdr:rowOff>
    </xdr:from>
    <xdr:to>
      <xdr:col>24</xdr:col>
      <xdr:colOff>152280</xdr:colOff>
      <xdr:row>78</xdr:row>
      <xdr:rowOff>38160</xdr:rowOff>
    </xdr:to>
    <xdr:sp>
      <xdr:nvSpPr>
        <xdr:cNvPr id="4081" name="Line 1"/>
        <xdr:cNvSpPr/>
      </xdr:nvSpPr>
      <xdr:spPr>
        <a:xfrm>
          <a:off x="5203440" y="13411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80</xdr:row>
      <xdr:rowOff>130680</xdr:rowOff>
    </xdr:from>
    <xdr:to>
      <xdr:col>26</xdr:col>
      <xdr:colOff>112320</xdr:colOff>
      <xdr:row>82</xdr:row>
      <xdr:rowOff>26640</xdr:rowOff>
    </xdr:to>
    <xdr:sp>
      <xdr:nvSpPr>
        <xdr:cNvPr id="4082" name="CustomShape 1"/>
        <xdr:cNvSpPr/>
      </xdr:nvSpPr>
      <xdr:spPr>
        <a:xfrm>
          <a:off x="5315040" y="138466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81</xdr:row>
      <xdr:rowOff>97920</xdr:rowOff>
    </xdr:from>
    <xdr:to>
      <xdr:col>24</xdr:col>
      <xdr:colOff>113760</xdr:colOff>
      <xdr:row>82</xdr:row>
      <xdr:rowOff>28440</xdr:rowOff>
    </xdr:to>
    <xdr:sp>
      <xdr:nvSpPr>
        <xdr:cNvPr id="4083" name="CustomShape 1"/>
        <xdr:cNvSpPr/>
      </xdr:nvSpPr>
      <xdr:spPr>
        <a:xfrm>
          <a:off x="5270400" y="13985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81</xdr:row>
      <xdr:rowOff>137880</xdr:rowOff>
    </xdr:from>
    <xdr:to>
      <xdr:col>20</xdr:col>
      <xdr:colOff>38520</xdr:colOff>
      <xdr:row>82</xdr:row>
      <xdr:rowOff>68400</xdr:rowOff>
    </xdr:to>
    <xdr:sp>
      <xdr:nvSpPr>
        <xdr:cNvPr id="4084" name="CustomShape 1"/>
        <xdr:cNvSpPr/>
      </xdr:nvSpPr>
      <xdr:spPr>
        <a:xfrm>
          <a:off x="4289400" y="140252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81</xdr:row>
      <xdr:rowOff>133920</xdr:rowOff>
    </xdr:from>
    <xdr:to>
      <xdr:col>15</xdr:col>
      <xdr:colOff>101160</xdr:colOff>
      <xdr:row>82</xdr:row>
      <xdr:rowOff>64440</xdr:rowOff>
    </xdr:to>
    <xdr:sp>
      <xdr:nvSpPr>
        <xdr:cNvPr id="4085" name="CustomShape 1"/>
        <xdr:cNvSpPr/>
      </xdr:nvSpPr>
      <xdr:spPr>
        <a:xfrm>
          <a:off x="3286080" y="14021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81</xdr:row>
      <xdr:rowOff>61560</xdr:rowOff>
    </xdr:from>
    <xdr:to>
      <xdr:col>10</xdr:col>
      <xdr:colOff>164520</xdr:colOff>
      <xdr:row>81</xdr:row>
      <xdr:rowOff>162720</xdr:rowOff>
    </xdr:to>
    <xdr:sp>
      <xdr:nvSpPr>
        <xdr:cNvPr id="4086" name="CustomShape 1"/>
        <xdr:cNvSpPr/>
      </xdr:nvSpPr>
      <xdr:spPr>
        <a:xfrm>
          <a:off x="2253960" y="13948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81</xdr:row>
      <xdr:rowOff>74880</xdr:rowOff>
    </xdr:from>
    <xdr:to>
      <xdr:col>6</xdr:col>
      <xdr:colOff>37800</xdr:colOff>
      <xdr:row>82</xdr:row>
      <xdr:rowOff>5400</xdr:rowOff>
    </xdr:to>
    <xdr:sp>
      <xdr:nvSpPr>
        <xdr:cNvPr id="4087" name="CustomShape 1"/>
        <xdr:cNvSpPr/>
      </xdr:nvSpPr>
      <xdr:spPr>
        <a:xfrm>
          <a:off x="1222920" y="1396224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4088"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4089"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4090"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4091"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4092"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81</xdr:row>
      <xdr:rowOff>132120</xdr:rowOff>
    </xdr:from>
    <xdr:to>
      <xdr:col>24</xdr:col>
      <xdr:colOff>113760</xdr:colOff>
      <xdr:row>82</xdr:row>
      <xdr:rowOff>62640</xdr:rowOff>
    </xdr:to>
    <xdr:sp>
      <xdr:nvSpPr>
        <xdr:cNvPr id="4093" name="CustomShape 1"/>
        <xdr:cNvSpPr/>
      </xdr:nvSpPr>
      <xdr:spPr>
        <a:xfrm>
          <a:off x="5270400" y="14019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81</xdr:row>
      <xdr:rowOff>120600</xdr:rowOff>
    </xdr:from>
    <xdr:to>
      <xdr:col>26</xdr:col>
      <xdr:colOff>112320</xdr:colOff>
      <xdr:row>83</xdr:row>
      <xdr:rowOff>16560</xdr:rowOff>
    </xdr:to>
    <xdr:sp>
      <xdr:nvSpPr>
        <xdr:cNvPr id="4094" name="CustomShape 1"/>
        <xdr:cNvSpPr/>
      </xdr:nvSpPr>
      <xdr:spPr>
        <a:xfrm>
          <a:off x="5315040" y="14007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81</xdr:row>
      <xdr:rowOff>80640</xdr:rowOff>
    </xdr:from>
    <xdr:to>
      <xdr:col>20</xdr:col>
      <xdr:colOff>38520</xdr:colOff>
      <xdr:row>82</xdr:row>
      <xdr:rowOff>11160</xdr:rowOff>
    </xdr:to>
    <xdr:sp>
      <xdr:nvSpPr>
        <xdr:cNvPr id="4095" name="CustomShape 1"/>
        <xdr:cNvSpPr/>
      </xdr:nvSpPr>
      <xdr:spPr>
        <a:xfrm>
          <a:off x="4289400" y="139680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81</xdr:row>
      <xdr:rowOff>131400</xdr:rowOff>
    </xdr:from>
    <xdr:to>
      <xdr:col>24</xdr:col>
      <xdr:colOff>63360</xdr:colOff>
      <xdr:row>82</xdr:row>
      <xdr:rowOff>11520</xdr:rowOff>
    </xdr:to>
    <xdr:sp>
      <xdr:nvSpPr>
        <xdr:cNvPr id="4096" name="Line 1"/>
        <xdr:cNvSpPr/>
      </xdr:nvSpPr>
      <xdr:spPr>
        <a:xfrm>
          <a:off x="4339800" y="14018760"/>
          <a:ext cx="981360" cy="514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81</xdr:row>
      <xdr:rowOff>154800</xdr:rowOff>
    </xdr:from>
    <xdr:to>
      <xdr:col>15</xdr:col>
      <xdr:colOff>101160</xdr:colOff>
      <xdr:row>82</xdr:row>
      <xdr:rowOff>85320</xdr:rowOff>
    </xdr:to>
    <xdr:sp>
      <xdr:nvSpPr>
        <xdr:cNvPr id="4097" name="CustomShape 1"/>
        <xdr:cNvSpPr/>
      </xdr:nvSpPr>
      <xdr:spPr>
        <a:xfrm>
          <a:off x="3286080" y="14042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81</xdr:row>
      <xdr:rowOff>131400</xdr:rowOff>
    </xdr:from>
    <xdr:to>
      <xdr:col>19</xdr:col>
      <xdr:colOff>177480</xdr:colOff>
      <xdr:row>82</xdr:row>
      <xdr:rowOff>34560</xdr:rowOff>
    </xdr:to>
    <xdr:sp>
      <xdr:nvSpPr>
        <xdr:cNvPr id="4098" name="Line 1"/>
        <xdr:cNvSpPr/>
      </xdr:nvSpPr>
      <xdr:spPr>
        <a:xfrm flipV="1">
          <a:off x="3336840" y="14018760"/>
          <a:ext cx="1002960" cy="745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81</xdr:row>
      <xdr:rowOff>113040</xdr:rowOff>
    </xdr:from>
    <xdr:to>
      <xdr:col>10</xdr:col>
      <xdr:colOff>164520</xdr:colOff>
      <xdr:row>82</xdr:row>
      <xdr:rowOff>43560</xdr:rowOff>
    </xdr:to>
    <xdr:sp>
      <xdr:nvSpPr>
        <xdr:cNvPr id="4099" name="CustomShape 1"/>
        <xdr:cNvSpPr/>
      </xdr:nvSpPr>
      <xdr:spPr>
        <a:xfrm>
          <a:off x="2253960" y="14000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81</xdr:row>
      <xdr:rowOff>163800</xdr:rowOff>
    </xdr:from>
    <xdr:to>
      <xdr:col>15</xdr:col>
      <xdr:colOff>50760</xdr:colOff>
      <xdr:row>82</xdr:row>
      <xdr:rowOff>34560</xdr:rowOff>
    </xdr:to>
    <xdr:sp>
      <xdr:nvSpPr>
        <xdr:cNvPr id="4100" name="Line 1"/>
        <xdr:cNvSpPr/>
      </xdr:nvSpPr>
      <xdr:spPr>
        <a:xfrm>
          <a:off x="2304720" y="14051160"/>
          <a:ext cx="1032120" cy="4212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80</xdr:row>
      <xdr:rowOff>162720</xdr:rowOff>
    </xdr:from>
    <xdr:to>
      <xdr:col>6</xdr:col>
      <xdr:colOff>37800</xdr:colOff>
      <xdr:row>81</xdr:row>
      <xdr:rowOff>92520</xdr:rowOff>
    </xdr:to>
    <xdr:sp>
      <xdr:nvSpPr>
        <xdr:cNvPr id="4101" name="CustomShape 1"/>
        <xdr:cNvSpPr/>
      </xdr:nvSpPr>
      <xdr:spPr>
        <a:xfrm>
          <a:off x="1222920" y="138787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81</xdr:row>
      <xdr:rowOff>41760</xdr:rowOff>
    </xdr:from>
    <xdr:to>
      <xdr:col>10</xdr:col>
      <xdr:colOff>114120</xdr:colOff>
      <xdr:row>81</xdr:row>
      <xdr:rowOff>163800</xdr:rowOff>
    </xdr:to>
    <xdr:sp>
      <xdr:nvSpPr>
        <xdr:cNvPr id="4102" name="Line 1"/>
        <xdr:cNvSpPr/>
      </xdr:nvSpPr>
      <xdr:spPr>
        <a:xfrm>
          <a:off x="1272960" y="13929120"/>
          <a:ext cx="1031760" cy="12204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82</xdr:row>
      <xdr:rowOff>69840</xdr:rowOff>
    </xdr:from>
    <xdr:to>
      <xdr:col>20</xdr:col>
      <xdr:colOff>164520</xdr:colOff>
      <xdr:row>83</xdr:row>
      <xdr:rowOff>137160</xdr:rowOff>
    </xdr:to>
    <xdr:sp>
      <xdr:nvSpPr>
        <xdr:cNvPr id="4103" name="CustomShape 1"/>
        <xdr:cNvSpPr/>
      </xdr:nvSpPr>
      <xdr:spPr>
        <a:xfrm>
          <a:off x="4052520" y="141285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80</xdr:row>
      <xdr:rowOff>90720</xdr:rowOff>
    </xdr:from>
    <xdr:to>
      <xdr:col>16</xdr:col>
      <xdr:colOff>50400</xdr:colOff>
      <xdr:row>81</xdr:row>
      <xdr:rowOff>158040</xdr:rowOff>
    </xdr:to>
    <xdr:sp>
      <xdr:nvSpPr>
        <xdr:cNvPr id="4104" name="CustomShape 1"/>
        <xdr:cNvSpPr/>
      </xdr:nvSpPr>
      <xdr:spPr>
        <a:xfrm>
          <a:off x="3061440" y="1380672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80</xdr:row>
      <xdr:rowOff>18360</xdr:rowOff>
    </xdr:from>
    <xdr:to>
      <xdr:col>11</xdr:col>
      <xdr:colOff>113760</xdr:colOff>
      <xdr:row>81</xdr:row>
      <xdr:rowOff>85680</xdr:rowOff>
    </xdr:to>
    <xdr:sp>
      <xdr:nvSpPr>
        <xdr:cNvPr id="4105" name="CustomShape 1"/>
        <xdr:cNvSpPr/>
      </xdr:nvSpPr>
      <xdr:spPr>
        <a:xfrm>
          <a:off x="2030040" y="13734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82</xdr:row>
      <xdr:rowOff>7200</xdr:rowOff>
    </xdr:from>
    <xdr:to>
      <xdr:col>6</xdr:col>
      <xdr:colOff>176400</xdr:colOff>
      <xdr:row>83</xdr:row>
      <xdr:rowOff>74520</xdr:rowOff>
    </xdr:to>
    <xdr:sp>
      <xdr:nvSpPr>
        <xdr:cNvPr id="4106" name="CustomShape 1"/>
        <xdr:cNvSpPr/>
      </xdr:nvSpPr>
      <xdr:spPr>
        <a:xfrm>
          <a:off x="997560" y="14065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80</xdr:row>
      <xdr:rowOff>37440</xdr:rowOff>
    </xdr:from>
    <xdr:to>
      <xdr:col>20</xdr:col>
      <xdr:colOff>164520</xdr:colOff>
      <xdr:row>81</xdr:row>
      <xdr:rowOff>104760</xdr:rowOff>
    </xdr:to>
    <xdr:sp>
      <xdr:nvSpPr>
        <xdr:cNvPr id="4107" name="CustomShape 1"/>
        <xdr:cNvSpPr/>
      </xdr:nvSpPr>
      <xdr:spPr>
        <a:xfrm>
          <a:off x="4052520" y="137534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82</xdr:row>
      <xdr:rowOff>87120</xdr:rowOff>
    </xdr:from>
    <xdr:to>
      <xdr:col>16</xdr:col>
      <xdr:colOff>50400</xdr:colOff>
      <xdr:row>83</xdr:row>
      <xdr:rowOff>154440</xdr:rowOff>
    </xdr:to>
    <xdr:sp>
      <xdr:nvSpPr>
        <xdr:cNvPr id="4108" name="CustomShape 1"/>
        <xdr:cNvSpPr/>
      </xdr:nvSpPr>
      <xdr:spPr>
        <a:xfrm>
          <a:off x="3061440" y="141458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82</xdr:row>
      <xdr:rowOff>45000</xdr:rowOff>
    </xdr:from>
    <xdr:to>
      <xdr:col>11</xdr:col>
      <xdr:colOff>113760</xdr:colOff>
      <xdr:row>83</xdr:row>
      <xdr:rowOff>112320</xdr:rowOff>
    </xdr:to>
    <xdr:sp>
      <xdr:nvSpPr>
        <xdr:cNvPr id="4109" name="CustomShape 1"/>
        <xdr:cNvSpPr/>
      </xdr:nvSpPr>
      <xdr:spPr>
        <a:xfrm>
          <a:off x="2030040" y="14103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79</xdr:row>
      <xdr:rowOff>119880</xdr:rowOff>
    </xdr:from>
    <xdr:to>
      <xdr:col>6</xdr:col>
      <xdr:colOff>176400</xdr:colOff>
      <xdr:row>81</xdr:row>
      <xdr:rowOff>14760</xdr:rowOff>
    </xdr:to>
    <xdr:sp>
      <xdr:nvSpPr>
        <xdr:cNvPr id="4110" name="CustomShape 1"/>
        <xdr:cNvSpPr/>
      </xdr:nvSpPr>
      <xdr:spPr>
        <a:xfrm>
          <a:off x="997560" y="136641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4111"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4112"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4113"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4114"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4115"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4116"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4117"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4118"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114120</xdr:rowOff>
    </xdr:to>
    <xdr:sp>
      <xdr:nvSpPr>
        <xdr:cNvPr id="4119" name="CustomShape 1"/>
        <xdr:cNvSpPr/>
      </xdr:nvSpPr>
      <xdr:spPr>
        <a:xfrm>
          <a:off x="750852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4120"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86</xdr:row>
      <xdr:rowOff>168840</xdr:rowOff>
    </xdr:from>
    <xdr:to>
      <xdr:col>59</xdr:col>
      <xdr:colOff>51120</xdr:colOff>
      <xdr:row>86</xdr:row>
      <xdr:rowOff>168840</xdr:rowOff>
    </xdr:to>
    <xdr:sp>
      <xdr:nvSpPr>
        <xdr:cNvPr id="4121" name="Line 1"/>
        <xdr:cNvSpPr/>
      </xdr:nvSpPr>
      <xdr:spPr>
        <a:xfrm>
          <a:off x="7575120" y="1491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86</xdr:row>
      <xdr:rowOff>37440</xdr:rowOff>
    </xdr:from>
    <xdr:to>
      <xdr:col>34</xdr:col>
      <xdr:colOff>108000</xdr:colOff>
      <xdr:row>87</xdr:row>
      <xdr:rowOff>104760</xdr:rowOff>
    </xdr:to>
    <xdr:sp>
      <xdr:nvSpPr>
        <xdr:cNvPr id="4122" name="CustomShape 1"/>
        <xdr:cNvSpPr/>
      </xdr:nvSpPr>
      <xdr:spPr>
        <a:xfrm>
          <a:off x="7012800" y="14781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85</xdr:row>
      <xdr:rowOff>13320</xdr:rowOff>
    </xdr:from>
    <xdr:to>
      <xdr:col>59</xdr:col>
      <xdr:colOff>51120</xdr:colOff>
      <xdr:row>85</xdr:row>
      <xdr:rowOff>13320</xdr:rowOff>
    </xdr:to>
    <xdr:sp>
      <xdr:nvSpPr>
        <xdr:cNvPr id="4123" name="Line 1"/>
        <xdr:cNvSpPr/>
      </xdr:nvSpPr>
      <xdr:spPr>
        <a:xfrm>
          <a:off x="7575120" y="14586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84</xdr:row>
      <xdr:rowOff>52920</xdr:rowOff>
    </xdr:from>
    <xdr:to>
      <xdr:col>34</xdr:col>
      <xdr:colOff>108000</xdr:colOff>
      <xdr:row>85</xdr:row>
      <xdr:rowOff>120240</xdr:rowOff>
    </xdr:to>
    <xdr:sp>
      <xdr:nvSpPr>
        <xdr:cNvPr id="4124" name="CustomShape 1"/>
        <xdr:cNvSpPr/>
      </xdr:nvSpPr>
      <xdr:spPr>
        <a:xfrm>
          <a:off x="7012800" y="144547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30240</xdr:rowOff>
    </xdr:from>
    <xdr:to>
      <xdr:col>59</xdr:col>
      <xdr:colOff>51120</xdr:colOff>
      <xdr:row>83</xdr:row>
      <xdr:rowOff>30240</xdr:rowOff>
    </xdr:to>
    <xdr:sp>
      <xdr:nvSpPr>
        <xdr:cNvPr id="4125" name="Line 1"/>
        <xdr:cNvSpPr/>
      </xdr:nvSpPr>
      <xdr:spPr>
        <a:xfrm>
          <a:off x="7575120" y="142603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82</xdr:row>
      <xdr:rowOff>69840</xdr:rowOff>
    </xdr:from>
    <xdr:to>
      <xdr:col>34</xdr:col>
      <xdr:colOff>108000</xdr:colOff>
      <xdr:row>83</xdr:row>
      <xdr:rowOff>137160</xdr:rowOff>
    </xdr:to>
    <xdr:sp>
      <xdr:nvSpPr>
        <xdr:cNvPr id="4126" name="CustomShape 1"/>
        <xdr:cNvSpPr/>
      </xdr:nvSpPr>
      <xdr:spPr>
        <a:xfrm>
          <a:off x="7012800" y="14128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46080</xdr:rowOff>
    </xdr:from>
    <xdr:to>
      <xdr:col>59</xdr:col>
      <xdr:colOff>51120</xdr:colOff>
      <xdr:row>81</xdr:row>
      <xdr:rowOff>46080</xdr:rowOff>
    </xdr:to>
    <xdr:sp>
      <xdr:nvSpPr>
        <xdr:cNvPr id="4127" name="Line 1"/>
        <xdr:cNvSpPr/>
      </xdr:nvSpPr>
      <xdr:spPr>
        <a:xfrm>
          <a:off x="7575120" y="139334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80</xdr:row>
      <xdr:rowOff>85680</xdr:rowOff>
    </xdr:from>
    <xdr:to>
      <xdr:col>34</xdr:col>
      <xdr:colOff>108000</xdr:colOff>
      <xdr:row>81</xdr:row>
      <xdr:rowOff>153000</xdr:rowOff>
    </xdr:to>
    <xdr:sp>
      <xdr:nvSpPr>
        <xdr:cNvPr id="4128" name="CustomShape 1"/>
        <xdr:cNvSpPr/>
      </xdr:nvSpPr>
      <xdr:spPr>
        <a:xfrm>
          <a:off x="7012800" y="13801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79</xdr:row>
      <xdr:rowOff>62640</xdr:rowOff>
    </xdr:from>
    <xdr:to>
      <xdr:col>59</xdr:col>
      <xdr:colOff>51120</xdr:colOff>
      <xdr:row>79</xdr:row>
      <xdr:rowOff>62640</xdr:rowOff>
    </xdr:to>
    <xdr:sp>
      <xdr:nvSpPr>
        <xdr:cNvPr id="4129" name="Line 1"/>
        <xdr:cNvSpPr/>
      </xdr:nvSpPr>
      <xdr:spPr>
        <a:xfrm>
          <a:off x="7575120" y="1360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78</xdr:row>
      <xdr:rowOff>102600</xdr:rowOff>
    </xdr:from>
    <xdr:to>
      <xdr:col>34</xdr:col>
      <xdr:colOff>108000</xdr:colOff>
      <xdr:row>79</xdr:row>
      <xdr:rowOff>169920</xdr:rowOff>
    </xdr:to>
    <xdr:sp>
      <xdr:nvSpPr>
        <xdr:cNvPr id="4130" name="CustomShape 1"/>
        <xdr:cNvSpPr/>
      </xdr:nvSpPr>
      <xdr:spPr>
        <a:xfrm>
          <a:off x="7012800" y="13475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78840</xdr:rowOff>
    </xdr:from>
    <xdr:to>
      <xdr:col>59</xdr:col>
      <xdr:colOff>51120</xdr:colOff>
      <xdr:row>77</xdr:row>
      <xdr:rowOff>78840</xdr:rowOff>
    </xdr:to>
    <xdr:sp>
      <xdr:nvSpPr>
        <xdr:cNvPr id="4131" name="Line 1"/>
        <xdr:cNvSpPr/>
      </xdr:nvSpPr>
      <xdr:spPr>
        <a:xfrm>
          <a:off x="7575120" y="13280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76</xdr:row>
      <xdr:rowOff>118080</xdr:rowOff>
    </xdr:from>
    <xdr:to>
      <xdr:col>34</xdr:col>
      <xdr:colOff>108000</xdr:colOff>
      <xdr:row>78</xdr:row>
      <xdr:rowOff>14040</xdr:rowOff>
    </xdr:to>
    <xdr:sp>
      <xdr:nvSpPr>
        <xdr:cNvPr id="4132" name="CustomShape 1"/>
        <xdr:cNvSpPr/>
      </xdr:nvSpPr>
      <xdr:spPr>
        <a:xfrm>
          <a:off x="7012800" y="13148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4133"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74</xdr:row>
      <xdr:rowOff>135360</xdr:rowOff>
    </xdr:from>
    <xdr:to>
      <xdr:col>34</xdr:col>
      <xdr:colOff>108000</xdr:colOff>
      <xdr:row>76</xdr:row>
      <xdr:rowOff>30240</xdr:rowOff>
    </xdr:to>
    <xdr:sp>
      <xdr:nvSpPr>
        <xdr:cNvPr id="4134" name="CustomShape 1"/>
        <xdr:cNvSpPr/>
      </xdr:nvSpPr>
      <xdr:spPr>
        <a:xfrm>
          <a:off x="701280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4135"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77</xdr:row>
      <xdr:rowOff>145080</xdr:rowOff>
    </xdr:from>
    <xdr:to>
      <xdr:col>54</xdr:col>
      <xdr:colOff>189720</xdr:colOff>
      <xdr:row>86</xdr:row>
      <xdr:rowOff>131760</xdr:rowOff>
    </xdr:to>
    <xdr:sp>
      <xdr:nvSpPr>
        <xdr:cNvPr id="4136" name="Line 1"/>
        <xdr:cNvSpPr/>
      </xdr:nvSpPr>
      <xdr:spPr>
        <a:xfrm flipV="1">
          <a:off x="12019680" y="13346640"/>
          <a:ext cx="0" cy="15296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86</xdr:row>
      <xdr:rowOff>146520</xdr:rowOff>
    </xdr:from>
    <xdr:to>
      <xdr:col>57</xdr:col>
      <xdr:colOff>126360</xdr:colOff>
      <xdr:row>88</xdr:row>
      <xdr:rowOff>41400</xdr:rowOff>
    </xdr:to>
    <xdr:sp>
      <xdr:nvSpPr>
        <xdr:cNvPr id="4137" name="CustomShape 1"/>
        <xdr:cNvSpPr/>
      </xdr:nvSpPr>
      <xdr:spPr>
        <a:xfrm>
          <a:off x="12030840" y="148910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131760</xdr:rowOff>
    </xdr:from>
    <xdr:to>
      <xdr:col>55</xdr:col>
      <xdr:colOff>88920</xdr:colOff>
      <xdr:row>86</xdr:row>
      <xdr:rowOff>131760</xdr:rowOff>
    </xdr:to>
    <xdr:sp>
      <xdr:nvSpPr>
        <xdr:cNvPr id="4138" name="Line 1"/>
        <xdr:cNvSpPr/>
      </xdr:nvSpPr>
      <xdr:spPr>
        <a:xfrm>
          <a:off x="11931480" y="14876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76</xdr:row>
      <xdr:rowOff>102240</xdr:rowOff>
    </xdr:from>
    <xdr:to>
      <xdr:col>57</xdr:col>
      <xdr:colOff>126360</xdr:colOff>
      <xdr:row>77</xdr:row>
      <xdr:rowOff>169560</xdr:rowOff>
    </xdr:to>
    <xdr:sp>
      <xdr:nvSpPr>
        <xdr:cNvPr id="4139" name="CustomShape 1"/>
        <xdr:cNvSpPr/>
      </xdr:nvSpPr>
      <xdr:spPr>
        <a:xfrm>
          <a:off x="12030840" y="131324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77</xdr:row>
      <xdr:rowOff>145080</xdr:rowOff>
    </xdr:from>
    <xdr:to>
      <xdr:col>55</xdr:col>
      <xdr:colOff>88920</xdr:colOff>
      <xdr:row>77</xdr:row>
      <xdr:rowOff>145080</xdr:rowOff>
    </xdr:to>
    <xdr:sp>
      <xdr:nvSpPr>
        <xdr:cNvPr id="4140" name="Line 1"/>
        <xdr:cNvSpPr/>
      </xdr:nvSpPr>
      <xdr:spPr>
        <a:xfrm>
          <a:off x="11931480" y="133466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83</xdr:row>
      <xdr:rowOff>86400</xdr:rowOff>
    </xdr:from>
    <xdr:to>
      <xdr:col>57</xdr:col>
      <xdr:colOff>126360</xdr:colOff>
      <xdr:row>84</xdr:row>
      <xdr:rowOff>152640</xdr:rowOff>
    </xdr:to>
    <xdr:sp>
      <xdr:nvSpPr>
        <xdr:cNvPr id="4141" name="CustomShape 1"/>
        <xdr:cNvSpPr/>
      </xdr:nvSpPr>
      <xdr:spPr>
        <a:xfrm>
          <a:off x="12030840" y="143164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0.375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84</xdr:row>
      <xdr:rowOff>52560</xdr:rowOff>
    </xdr:from>
    <xdr:to>
      <xdr:col>55</xdr:col>
      <xdr:colOff>51120</xdr:colOff>
      <xdr:row>84</xdr:row>
      <xdr:rowOff>153720</xdr:rowOff>
    </xdr:to>
    <xdr:sp>
      <xdr:nvSpPr>
        <xdr:cNvPr id="4142" name="CustomShape 1"/>
        <xdr:cNvSpPr/>
      </xdr:nvSpPr>
      <xdr:spPr>
        <a:xfrm>
          <a:off x="11969640" y="14454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83</xdr:row>
      <xdr:rowOff>164880</xdr:rowOff>
    </xdr:from>
    <xdr:to>
      <xdr:col>50</xdr:col>
      <xdr:colOff>164520</xdr:colOff>
      <xdr:row>84</xdr:row>
      <xdr:rowOff>93960</xdr:rowOff>
    </xdr:to>
    <xdr:sp>
      <xdr:nvSpPr>
        <xdr:cNvPr id="4143" name="CustomShape 1"/>
        <xdr:cNvSpPr/>
      </xdr:nvSpPr>
      <xdr:spPr>
        <a:xfrm>
          <a:off x="11017080" y="143949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84</xdr:row>
      <xdr:rowOff>15480</xdr:rowOff>
    </xdr:from>
    <xdr:to>
      <xdr:col>46</xdr:col>
      <xdr:colOff>38520</xdr:colOff>
      <xdr:row>84</xdr:row>
      <xdr:rowOff>116640</xdr:rowOff>
    </xdr:to>
    <xdr:sp>
      <xdr:nvSpPr>
        <xdr:cNvPr id="4144" name="CustomShape 1"/>
        <xdr:cNvSpPr/>
      </xdr:nvSpPr>
      <xdr:spPr>
        <a:xfrm>
          <a:off x="9985320" y="14417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84</xdr:row>
      <xdr:rowOff>42840</xdr:rowOff>
    </xdr:from>
    <xdr:to>
      <xdr:col>41</xdr:col>
      <xdr:colOff>101160</xdr:colOff>
      <xdr:row>84</xdr:row>
      <xdr:rowOff>144000</xdr:rowOff>
    </xdr:to>
    <xdr:sp>
      <xdr:nvSpPr>
        <xdr:cNvPr id="4145" name="CustomShape 1"/>
        <xdr:cNvSpPr/>
      </xdr:nvSpPr>
      <xdr:spPr>
        <a:xfrm>
          <a:off x="8982000" y="14444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84</xdr:row>
      <xdr:rowOff>75600</xdr:rowOff>
    </xdr:from>
    <xdr:to>
      <xdr:col>36</xdr:col>
      <xdr:colOff>165240</xdr:colOff>
      <xdr:row>85</xdr:row>
      <xdr:rowOff>5400</xdr:rowOff>
    </xdr:to>
    <xdr:sp>
      <xdr:nvSpPr>
        <xdr:cNvPr id="4146" name="CustomShape 1"/>
        <xdr:cNvSpPr/>
      </xdr:nvSpPr>
      <xdr:spPr>
        <a:xfrm>
          <a:off x="7950600" y="1447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88</xdr:row>
      <xdr:rowOff>159840</xdr:rowOff>
    </xdr:from>
    <xdr:to>
      <xdr:col>57</xdr:col>
      <xdr:colOff>105480</xdr:colOff>
      <xdr:row>90</xdr:row>
      <xdr:rowOff>55800</xdr:rowOff>
    </xdr:to>
    <xdr:sp>
      <xdr:nvSpPr>
        <xdr:cNvPr id="4147"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4148"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4149"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4150"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4151"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85</xdr:row>
      <xdr:rowOff>61920</xdr:rowOff>
    </xdr:from>
    <xdr:to>
      <xdr:col>55</xdr:col>
      <xdr:colOff>51120</xdr:colOff>
      <xdr:row>85</xdr:row>
      <xdr:rowOff>163080</xdr:rowOff>
    </xdr:to>
    <xdr:sp>
      <xdr:nvSpPr>
        <xdr:cNvPr id="4152" name="CustomShape 1"/>
        <xdr:cNvSpPr/>
      </xdr:nvSpPr>
      <xdr:spPr>
        <a:xfrm>
          <a:off x="11969640" y="146350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85</xdr:row>
      <xdr:rowOff>50400</xdr:rowOff>
    </xdr:from>
    <xdr:to>
      <xdr:col>57</xdr:col>
      <xdr:colOff>126360</xdr:colOff>
      <xdr:row>86</xdr:row>
      <xdr:rowOff>117720</xdr:rowOff>
    </xdr:to>
    <xdr:sp>
      <xdr:nvSpPr>
        <xdr:cNvPr id="4153" name="CustomShape 1"/>
        <xdr:cNvSpPr/>
      </xdr:nvSpPr>
      <xdr:spPr>
        <a:xfrm>
          <a:off x="12030840" y="146235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0.209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85</xdr:row>
      <xdr:rowOff>61920</xdr:rowOff>
    </xdr:from>
    <xdr:to>
      <xdr:col>50</xdr:col>
      <xdr:colOff>164520</xdr:colOff>
      <xdr:row>85</xdr:row>
      <xdr:rowOff>163080</xdr:rowOff>
    </xdr:to>
    <xdr:sp>
      <xdr:nvSpPr>
        <xdr:cNvPr id="4154" name="CustomShape 1"/>
        <xdr:cNvSpPr/>
      </xdr:nvSpPr>
      <xdr:spPr>
        <a:xfrm>
          <a:off x="11017080" y="14635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85</xdr:row>
      <xdr:rowOff>112320</xdr:rowOff>
    </xdr:from>
    <xdr:to>
      <xdr:col>54</xdr:col>
      <xdr:colOff>218880</xdr:colOff>
      <xdr:row>85</xdr:row>
      <xdr:rowOff>112320</xdr:rowOff>
    </xdr:to>
    <xdr:sp>
      <xdr:nvSpPr>
        <xdr:cNvPr id="4155" name="Line 1"/>
        <xdr:cNvSpPr/>
      </xdr:nvSpPr>
      <xdr:spPr>
        <a:xfrm>
          <a:off x="11067840" y="14685480"/>
          <a:ext cx="981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85</xdr:row>
      <xdr:rowOff>63000</xdr:rowOff>
    </xdr:from>
    <xdr:to>
      <xdr:col>46</xdr:col>
      <xdr:colOff>38520</xdr:colOff>
      <xdr:row>85</xdr:row>
      <xdr:rowOff>164160</xdr:rowOff>
    </xdr:to>
    <xdr:sp>
      <xdr:nvSpPr>
        <xdr:cNvPr id="4156" name="CustomShape 1"/>
        <xdr:cNvSpPr/>
      </xdr:nvSpPr>
      <xdr:spPr>
        <a:xfrm>
          <a:off x="9985320" y="14636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85</xdr:row>
      <xdr:rowOff>112320</xdr:rowOff>
    </xdr:from>
    <xdr:to>
      <xdr:col>50</xdr:col>
      <xdr:colOff>114120</xdr:colOff>
      <xdr:row>85</xdr:row>
      <xdr:rowOff>113400</xdr:rowOff>
    </xdr:to>
    <xdr:sp>
      <xdr:nvSpPr>
        <xdr:cNvPr id="4157" name="Line 1"/>
        <xdr:cNvSpPr/>
      </xdr:nvSpPr>
      <xdr:spPr>
        <a:xfrm flipV="1">
          <a:off x="10035720" y="14685480"/>
          <a:ext cx="103212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85</xdr:row>
      <xdr:rowOff>63000</xdr:rowOff>
    </xdr:from>
    <xdr:to>
      <xdr:col>41</xdr:col>
      <xdr:colOff>101160</xdr:colOff>
      <xdr:row>85</xdr:row>
      <xdr:rowOff>164160</xdr:rowOff>
    </xdr:to>
    <xdr:sp>
      <xdr:nvSpPr>
        <xdr:cNvPr id="4158" name="CustomShape 1"/>
        <xdr:cNvSpPr/>
      </xdr:nvSpPr>
      <xdr:spPr>
        <a:xfrm>
          <a:off x="8982000" y="14636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85</xdr:row>
      <xdr:rowOff>113400</xdr:rowOff>
    </xdr:from>
    <xdr:to>
      <xdr:col>45</xdr:col>
      <xdr:colOff>177480</xdr:colOff>
      <xdr:row>85</xdr:row>
      <xdr:rowOff>113400</xdr:rowOff>
    </xdr:to>
    <xdr:sp>
      <xdr:nvSpPr>
        <xdr:cNvPr id="4159" name="Line 1"/>
        <xdr:cNvSpPr/>
      </xdr:nvSpPr>
      <xdr:spPr>
        <a:xfrm>
          <a:off x="9032760" y="146865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84</xdr:row>
      <xdr:rowOff>135360</xdr:rowOff>
    </xdr:from>
    <xdr:to>
      <xdr:col>36</xdr:col>
      <xdr:colOff>165240</xdr:colOff>
      <xdr:row>85</xdr:row>
      <xdr:rowOff>65160</xdr:rowOff>
    </xdr:to>
    <xdr:sp>
      <xdr:nvSpPr>
        <xdr:cNvPr id="4160" name="CustomShape 1"/>
        <xdr:cNvSpPr/>
      </xdr:nvSpPr>
      <xdr:spPr>
        <a:xfrm>
          <a:off x="7950600" y="14537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85</xdr:row>
      <xdr:rowOff>14400</xdr:rowOff>
    </xdr:from>
    <xdr:to>
      <xdr:col>41</xdr:col>
      <xdr:colOff>50760</xdr:colOff>
      <xdr:row>85</xdr:row>
      <xdr:rowOff>113400</xdr:rowOff>
    </xdr:to>
    <xdr:sp>
      <xdr:nvSpPr>
        <xdr:cNvPr id="4161" name="Line 1"/>
        <xdr:cNvSpPr/>
      </xdr:nvSpPr>
      <xdr:spPr>
        <a:xfrm>
          <a:off x="8001000" y="14587560"/>
          <a:ext cx="1031760" cy="9900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82</xdr:row>
      <xdr:rowOff>121680</xdr:rowOff>
    </xdr:from>
    <xdr:to>
      <xdr:col>51</xdr:col>
      <xdr:colOff>145440</xdr:colOff>
      <xdr:row>84</xdr:row>
      <xdr:rowOff>16560</xdr:rowOff>
    </xdr:to>
    <xdr:sp>
      <xdr:nvSpPr>
        <xdr:cNvPr id="4162" name="CustomShape 1"/>
        <xdr:cNvSpPr/>
      </xdr:nvSpPr>
      <xdr:spPr>
        <a:xfrm>
          <a:off x="10736280" y="14180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82</xdr:row>
      <xdr:rowOff>144360</xdr:rowOff>
    </xdr:from>
    <xdr:to>
      <xdr:col>47</xdr:col>
      <xdr:colOff>2520</xdr:colOff>
      <xdr:row>84</xdr:row>
      <xdr:rowOff>39240</xdr:rowOff>
    </xdr:to>
    <xdr:sp>
      <xdr:nvSpPr>
        <xdr:cNvPr id="4163" name="CustomShape 1"/>
        <xdr:cNvSpPr/>
      </xdr:nvSpPr>
      <xdr:spPr>
        <a:xfrm>
          <a:off x="9717120" y="142030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83</xdr:row>
      <xdr:rowOff>360</xdr:rowOff>
    </xdr:from>
    <xdr:to>
      <xdr:col>42</xdr:col>
      <xdr:colOff>94680</xdr:colOff>
      <xdr:row>84</xdr:row>
      <xdr:rowOff>66600</xdr:rowOff>
    </xdr:to>
    <xdr:sp>
      <xdr:nvSpPr>
        <xdr:cNvPr id="4164" name="CustomShape 1"/>
        <xdr:cNvSpPr/>
      </xdr:nvSpPr>
      <xdr:spPr>
        <a:xfrm>
          <a:off x="8713080" y="142304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83</xdr:row>
      <xdr:rowOff>33120</xdr:rowOff>
    </xdr:from>
    <xdr:to>
      <xdr:col>37</xdr:col>
      <xdr:colOff>157680</xdr:colOff>
      <xdr:row>84</xdr:row>
      <xdr:rowOff>99360</xdr:rowOff>
    </xdr:to>
    <xdr:sp>
      <xdr:nvSpPr>
        <xdr:cNvPr id="4165" name="CustomShape 1"/>
        <xdr:cNvSpPr/>
      </xdr:nvSpPr>
      <xdr:spPr>
        <a:xfrm>
          <a:off x="7681680" y="142632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85</xdr:row>
      <xdr:rowOff>164520</xdr:rowOff>
    </xdr:from>
    <xdr:to>
      <xdr:col>51</xdr:col>
      <xdr:colOff>145440</xdr:colOff>
      <xdr:row>87</xdr:row>
      <xdr:rowOff>60480</xdr:rowOff>
    </xdr:to>
    <xdr:sp>
      <xdr:nvSpPr>
        <xdr:cNvPr id="4166" name="CustomShape 1"/>
        <xdr:cNvSpPr/>
      </xdr:nvSpPr>
      <xdr:spPr>
        <a:xfrm>
          <a:off x="10736280" y="14737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85</xdr:row>
      <xdr:rowOff>165600</xdr:rowOff>
    </xdr:from>
    <xdr:to>
      <xdr:col>47</xdr:col>
      <xdr:colOff>2520</xdr:colOff>
      <xdr:row>87</xdr:row>
      <xdr:rowOff>61560</xdr:rowOff>
    </xdr:to>
    <xdr:sp>
      <xdr:nvSpPr>
        <xdr:cNvPr id="4167" name="CustomShape 1"/>
        <xdr:cNvSpPr/>
      </xdr:nvSpPr>
      <xdr:spPr>
        <a:xfrm>
          <a:off x="9717120" y="14738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85</xdr:row>
      <xdr:rowOff>165600</xdr:rowOff>
    </xdr:from>
    <xdr:to>
      <xdr:col>42</xdr:col>
      <xdr:colOff>94680</xdr:colOff>
      <xdr:row>87</xdr:row>
      <xdr:rowOff>61560</xdr:rowOff>
    </xdr:to>
    <xdr:sp>
      <xdr:nvSpPr>
        <xdr:cNvPr id="4168" name="CustomShape 1"/>
        <xdr:cNvSpPr/>
      </xdr:nvSpPr>
      <xdr:spPr>
        <a:xfrm>
          <a:off x="8713080" y="14738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85</xdr:row>
      <xdr:rowOff>66600</xdr:rowOff>
    </xdr:from>
    <xdr:to>
      <xdr:col>37</xdr:col>
      <xdr:colOff>157680</xdr:colOff>
      <xdr:row>86</xdr:row>
      <xdr:rowOff>133920</xdr:rowOff>
    </xdr:to>
    <xdr:sp>
      <xdr:nvSpPr>
        <xdr:cNvPr id="4169" name="CustomShape 1"/>
        <xdr:cNvSpPr/>
      </xdr:nvSpPr>
      <xdr:spPr>
        <a:xfrm>
          <a:off x="7681680" y="14639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4170"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4171"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4172"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4173"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4174"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4175"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4176"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4177" name="CustomShape 1"/>
        <xdr:cNvSpPr/>
      </xdr:nvSpPr>
      <xdr:spPr>
        <a:xfrm>
          <a:off x="87624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96</xdr:row>
      <xdr:rowOff>114480</xdr:rowOff>
    </xdr:from>
    <xdr:to>
      <xdr:col>5</xdr:col>
      <xdr:colOff>41760</xdr:colOff>
      <xdr:row>97</xdr:row>
      <xdr:rowOff>151560</xdr:rowOff>
    </xdr:to>
    <xdr:sp>
      <xdr:nvSpPr>
        <xdr:cNvPr id="4178" name="CustomShape 1"/>
        <xdr:cNvSpPr/>
      </xdr:nvSpPr>
      <xdr:spPr>
        <a:xfrm>
          <a:off x="78156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19080</xdr:rowOff>
    </xdr:to>
    <xdr:sp>
      <xdr:nvSpPr>
        <xdr:cNvPr id="4179" name="Line 1"/>
        <xdr:cNvSpPr/>
      </xdr:nvSpPr>
      <xdr:spPr>
        <a:xfrm>
          <a:off x="87624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110</xdr:row>
      <xdr:rowOff>59040</xdr:rowOff>
    </xdr:from>
    <xdr:to>
      <xdr:col>3</xdr:col>
      <xdr:colOff>172440</xdr:colOff>
      <xdr:row>111</xdr:row>
      <xdr:rowOff>126360</xdr:rowOff>
    </xdr:to>
    <xdr:sp>
      <xdr:nvSpPr>
        <xdr:cNvPr id="4180" name="CustomShape 1"/>
        <xdr:cNvSpPr/>
      </xdr:nvSpPr>
      <xdr:spPr>
        <a:xfrm>
          <a:off x="285840" y="1891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109</xdr:row>
      <xdr:rowOff>35280</xdr:rowOff>
    </xdr:from>
    <xdr:to>
      <xdr:col>28</xdr:col>
      <xdr:colOff>114120</xdr:colOff>
      <xdr:row>109</xdr:row>
      <xdr:rowOff>35280</xdr:rowOff>
    </xdr:to>
    <xdr:sp>
      <xdr:nvSpPr>
        <xdr:cNvPr id="4181" name="Line 1"/>
        <xdr:cNvSpPr/>
      </xdr:nvSpPr>
      <xdr:spPr>
        <a:xfrm>
          <a:off x="87624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108</xdr:row>
      <xdr:rowOff>74520</xdr:rowOff>
    </xdr:from>
    <xdr:to>
      <xdr:col>3</xdr:col>
      <xdr:colOff>172440</xdr:colOff>
      <xdr:row>109</xdr:row>
      <xdr:rowOff>141840</xdr:rowOff>
    </xdr:to>
    <xdr:sp>
      <xdr:nvSpPr>
        <xdr:cNvPr id="4182" name="CustomShape 1"/>
        <xdr:cNvSpPr/>
      </xdr:nvSpPr>
      <xdr:spPr>
        <a:xfrm>
          <a:off x="285840" y="1859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107</xdr:row>
      <xdr:rowOff>51840</xdr:rowOff>
    </xdr:from>
    <xdr:to>
      <xdr:col>28</xdr:col>
      <xdr:colOff>114120</xdr:colOff>
      <xdr:row>107</xdr:row>
      <xdr:rowOff>51840</xdr:rowOff>
    </xdr:to>
    <xdr:sp>
      <xdr:nvSpPr>
        <xdr:cNvPr id="4183" name="Line 1"/>
        <xdr:cNvSpPr/>
      </xdr:nvSpPr>
      <xdr:spPr>
        <a:xfrm>
          <a:off x="87624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106</xdr:row>
      <xdr:rowOff>91800</xdr:rowOff>
    </xdr:from>
    <xdr:to>
      <xdr:col>3</xdr:col>
      <xdr:colOff>163800</xdr:colOff>
      <xdr:row>107</xdr:row>
      <xdr:rowOff>159120</xdr:rowOff>
    </xdr:to>
    <xdr:sp>
      <xdr:nvSpPr>
        <xdr:cNvPr id="4184" name="CustomShape 1"/>
        <xdr:cNvSpPr/>
      </xdr:nvSpPr>
      <xdr:spPr>
        <a:xfrm>
          <a:off x="358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105</xdr:row>
      <xdr:rowOff>67680</xdr:rowOff>
    </xdr:from>
    <xdr:to>
      <xdr:col>28</xdr:col>
      <xdr:colOff>114120</xdr:colOff>
      <xdr:row>105</xdr:row>
      <xdr:rowOff>67680</xdr:rowOff>
    </xdr:to>
    <xdr:sp>
      <xdr:nvSpPr>
        <xdr:cNvPr id="4185" name="Line 1"/>
        <xdr:cNvSpPr/>
      </xdr:nvSpPr>
      <xdr:spPr>
        <a:xfrm>
          <a:off x="87624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104</xdr:row>
      <xdr:rowOff>107280</xdr:rowOff>
    </xdr:from>
    <xdr:to>
      <xdr:col>3</xdr:col>
      <xdr:colOff>163800</xdr:colOff>
      <xdr:row>106</xdr:row>
      <xdr:rowOff>3240</xdr:rowOff>
    </xdr:to>
    <xdr:sp>
      <xdr:nvSpPr>
        <xdr:cNvPr id="4186" name="CustomShape 1"/>
        <xdr:cNvSpPr/>
      </xdr:nvSpPr>
      <xdr:spPr>
        <a:xfrm>
          <a:off x="358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84600</xdr:rowOff>
    </xdr:from>
    <xdr:to>
      <xdr:col>28</xdr:col>
      <xdr:colOff>114120</xdr:colOff>
      <xdr:row>103</xdr:row>
      <xdr:rowOff>84600</xdr:rowOff>
    </xdr:to>
    <xdr:sp>
      <xdr:nvSpPr>
        <xdr:cNvPr id="4187" name="Line 1"/>
        <xdr:cNvSpPr/>
      </xdr:nvSpPr>
      <xdr:spPr>
        <a:xfrm>
          <a:off x="87624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102</xdr:row>
      <xdr:rowOff>124560</xdr:rowOff>
    </xdr:from>
    <xdr:to>
      <xdr:col>3</xdr:col>
      <xdr:colOff>163800</xdr:colOff>
      <xdr:row>104</xdr:row>
      <xdr:rowOff>19440</xdr:rowOff>
    </xdr:to>
    <xdr:sp>
      <xdr:nvSpPr>
        <xdr:cNvPr id="4188" name="CustomShape 1"/>
        <xdr:cNvSpPr/>
      </xdr:nvSpPr>
      <xdr:spPr>
        <a:xfrm>
          <a:off x="358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100440</xdr:rowOff>
    </xdr:from>
    <xdr:to>
      <xdr:col>28</xdr:col>
      <xdr:colOff>114120</xdr:colOff>
      <xdr:row>101</xdr:row>
      <xdr:rowOff>100440</xdr:rowOff>
    </xdr:to>
    <xdr:sp>
      <xdr:nvSpPr>
        <xdr:cNvPr id="4189" name="Line 1"/>
        <xdr:cNvSpPr/>
      </xdr:nvSpPr>
      <xdr:spPr>
        <a:xfrm>
          <a:off x="87624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100</xdr:row>
      <xdr:rowOff>140040</xdr:rowOff>
    </xdr:from>
    <xdr:to>
      <xdr:col>3</xdr:col>
      <xdr:colOff>163800</xdr:colOff>
      <xdr:row>102</xdr:row>
      <xdr:rowOff>36000</xdr:rowOff>
    </xdr:to>
    <xdr:sp>
      <xdr:nvSpPr>
        <xdr:cNvPr id="4190" name="CustomShape 1"/>
        <xdr:cNvSpPr/>
      </xdr:nvSpPr>
      <xdr:spPr>
        <a:xfrm>
          <a:off x="358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117360</xdr:rowOff>
    </xdr:from>
    <xdr:to>
      <xdr:col>28</xdr:col>
      <xdr:colOff>114120</xdr:colOff>
      <xdr:row>99</xdr:row>
      <xdr:rowOff>117360</xdr:rowOff>
    </xdr:to>
    <xdr:sp>
      <xdr:nvSpPr>
        <xdr:cNvPr id="4191" name="Line 1"/>
        <xdr:cNvSpPr/>
      </xdr:nvSpPr>
      <xdr:spPr>
        <a:xfrm>
          <a:off x="87624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98</xdr:row>
      <xdr:rowOff>156960</xdr:rowOff>
    </xdr:from>
    <xdr:to>
      <xdr:col>3</xdr:col>
      <xdr:colOff>184320</xdr:colOff>
      <xdr:row>100</xdr:row>
      <xdr:rowOff>51840</xdr:rowOff>
    </xdr:to>
    <xdr:sp>
      <xdr:nvSpPr>
        <xdr:cNvPr id="4192" name="CustomShape 1"/>
        <xdr:cNvSpPr/>
      </xdr:nvSpPr>
      <xdr:spPr>
        <a:xfrm>
          <a:off x="458640" y="1695888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4193" name="Line 1"/>
        <xdr:cNvSpPr/>
      </xdr:nvSpPr>
      <xdr:spPr>
        <a:xfrm>
          <a:off x="87624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97</xdr:row>
      <xdr:rowOff>133200</xdr:rowOff>
    </xdr:from>
    <xdr:to>
      <xdr:col>28</xdr:col>
      <xdr:colOff>151920</xdr:colOff>
      <xdr:row>111</xdr:row>
      <xdr:rowOff>19440</xdr:rowOff>
    </xdr:to>
    <xdr:sp>
      <xdr:nvSpPr>
        <xdr:cNvPr id="4194" name="CustomShape 1"/>
        <xdr:cNvSpPr/>
      </xdr:nvSpPr>
      <xdr:spPr>
        <a:xfrm>
          <a:off x="87624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100</xdr:row>
      <xdr:rowOff>17280</xdr:rowOff>
    </xdr:from>
    <xdr:to>
      <xdr:col>24</xdr:col>
      <xdr:colOff>62640</xdr:colOff>
      <xdr:row>109</xdr:row>
      <xdr:rowOff>35280</xdr:rowOff>
    </xdr:to>
    <xdr:sp>
      <xdr:nvSpPr>
        <xdr:cNvPr id="4195" name="Line 1"/>
        <xdr:cNvSpPr/>
      </xdr:nvSpPr>
      <xdr:spPr>
        <a:xfrm flipV="1">
          <a:off x="5320440" y="17162280"/>
          <a:ext cx="0" cy="15609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45360</xdr:colOff>
      <xdr:row>109</xdr:row>
      <xdr:rowOff>49320</xdr:rowOff>
    </xdr:from>
    <xdr:to>
      <xdr:col>26</xdr:col>
      <xdr:colOff>189000</xdr:colOff>
      <xdr:row>110</xdr:row>
      <xdr:rowOff>116640</xdr:rowOff>
    </xdr:to>
    <xdr:sp>
      <xdr:nvSpPr>
        <xdr:cNvPr id="4196" name="CustomShape 1"/>
        <xdr:cNvSpPr/>
      </xdr:nvSpPr>
      <xdr:spPr>
        <a:xfrm>
          <a:off x="5303160" y="187372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109</xdr:row>
      <xdr:rowOff>35280</xdr:rowOff>
    </xdr:from>
    <xdr:to>
      <xdr:col>24</xdr:col>
      <xdr:colOff>152280</xdr:colOff>
      <xdr:row>109</xdr:row>
      <xdr:rowOff>35280</xdr:rowOff>
    </xdr:to>
    <xdr:sp>
      <xdr:nvSpPr>
        <xdr:cNvPr id="4197" name="Line 1"/>
        <xdr:cNvSpPr/>
      </xdr:nvSpPr>
      <xdr:spPr>
        <a:xfrm>
          <a:off x="5203440" y="18723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69120</xdr:colOff>
      <xdr:row>98</xdr:row>
      <xdr:rowOff>146520</xdr:rowOff>
    </xdr:from>
    <xdr:to>
      <xdr:col>26</xdr:col>
      <xdr:colOff>36000</xdr:colOff>
      <xdr:row>100</xdr:row>
      <xdr:rowOff>41400</xdr:rowOff>
    </xdr:to>
    <xdr:sp>
      <xdr:nvSpPr>
        <xdr:cNvPr id="4198" name="CustomShape 1"/>
        <xdr:cNvSpPr/>
      </xdr:nvSpPr>
      <xdr:spPr>
        <a:xfrm>
          <a:off x="5326920" y="1694844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100</xdr:row>
      <xdr:rowOff>17280</xdr:rowOff>
    </xdr:from>
    <xdr:to>
      <xdr:col>24</xdr:col>
      <xdr:colOff>152280</xdr:colOff>
      <xdr:row>100</xdr:row>
      <xdr:rowOff>17280</xdr:rowOff>
    </xdr:to>
    <xdr:sp>
      <xdr:nvSpPr>
        <xdr:cNvPr id="4199" name="Line 1"/>
        <xdr:cNvSpPr/>
      </xdr:nvSpPr>
      <xdr:spPr>
        <a:xfrm>
          <a:off x="5203440" y="17162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104</xdr:row>
      <xdr:rowOff>154440</xdr:rowOff>
    </xdr:from>
    <xdr:to>
      <xdr:col>26</xdr:col>
      <xdr:colOff>112320</xdr:colOff>
      <xdr:row>106</xdr:row>
      <xdr:rowOff>50400</xdr:rowOff>
    </xdr:to>
    <xdr:sp>
      <xdr:nvSpPr>
        <xdr:cNvPr id="4200" name="CustomShape 1"/>
        <xdr:cNvSpPr/>
      </xdr:nvSpPr>
      <xdr:spPr>
        <a:xfrm>
          <a:off x="5315040" y="179852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104</xdr:row>
      <xdr:rowOff>165960</xdr:rowOff>
    </xdr:from>
    <xdr:to>
      <xdr:col>24</xdr:col>
      <xdr:colOff>113760</xdr:colOff>
      <xdr:row>105</xdr:row>
      <xdr:rowOff>95760</xdr:rowOff>
    </xdr:to>
    <xdr:sp>
      <xdr:nvSpPr>
        <xdr:cNvPr id="4201" name="CustomShape 1"/>
        <xdr:cNvSpPr/>
      </xdr:nvSpPr>
      <xdr:spPr>
        <a:xfrm>
          <a:off x="5270400" y="17996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104</xdr:row>
      <xdr:rowOff>113400</xdr:rowOff>
    </xdr:from>
    <xdr:to>
      <xdr:col>20</xdr:col>
      <xdr:colOff>38520</xdr:colOff>
      <xdr:row>105</xdr:row>
      <xdr:rowOff>43200</xdr:rowOff>
    </xdr:to>
    <xdr:sp>
      <xdr:nvSpPr>
        <xdr:cNvPr id="4202" name="CustomShape 1"/>
        <xdr:cNvSpPr/>
      </xdr:nvSpPr>
      <xdr:spPr>
        <a:xfrm>
          <a:off x="4289400" y="179442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104</xdr:row>
      <xdr:rowOff>92520</xdr:rowOff>
    </xdr:from>
    <xdr:to>
      <xdr:col>15</xdr:col>
      <xdr:colOff>101160</xdr:colOff>
      <xdr:row>105</xdr:row>
      <xdr:rowOff>22320</xdr:rowOff>
    </xdr:to>
    <xdr:sp>
      <xdr:nvSpPr>
        <xdr:cNvPr id="4203" name="CustomShape 1"/>
        <xdr:cNvSpPr/>
      </xdr:nvSpPr>
      <xdr:spPr>
        <a:xfrm>
          <a:off x="3286080" y="17923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104</xdr:row>
      <xdr:rowOff>41760</xdr:rowOff>
    </xdr:from>
    <xdr:to>
      <xdr:col>10</xdr:col>
      <xdr:colOff>164520</xdr:colOff>
      <xdr:row>104</xdr:row>
      <xdr:rowOff>142920</xdr:rowOff>
    </xdr:to>
    <xdr:sp>
      <xdr:nvSpPr>
        <xdr:cNvPr id="4204" name="CustomShape 1"/>
        <xdr:cNvSpPr/>
      </xdr:nvSpPr>
      <xdr:spPr>
        <a:xfrm>
          <a:off x="2253960" y="17872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104</xdr:row>
      <xdr:rowOff>35280</xdr:rowOff>
    </xdr:from>
    <xdr:to>
      <xdr:col>6</xdr:col>
      <xdr:colOff>37800</xdr:colOff>
      <xdr:row>104</xdr:row>
      <xdr:rowOff>136440</xdr:rowOff>
    </xdr:to>
    <xdr:sp>
      <xdr:nvSpPr>
        <xdr:cNvPr id="4205" name="CustomShape 1"/>
        <xdr:cNvSpPr/>
      </xdr:nvSpPr>
      <xdr:spPr>
        <a:xfrm>
          <a:off x="1222920" y="178660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111</xdr:row>
      <xdr:rowOff>27360</xdr:rowOff>
    </xdr:from>
    <xdr:to>
      <xdr:col>26</xdr:col>
      <xdr:colOff>167760</xdr:colOff>
      <xdr:row>112</xdr:row>
      <xdr:rowOff>93600</xdr:rowOff>
    </xdr:to>
    <xdr:sp>
      <xdr:nvSpPr>
        <xdr:cNvPr id="4206" name="CustomShape 1"/>
        <xdr:cNvSpPr/>
      </xdr:nvSpPr>
      <xdr:spPr>
        <a:xfrm>
          <a:off x="5101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111</xdr:row>
      <xdr:rowOff>27360</xdr:rowOff>
    </xdr:from>
    <xdr:to>
      <xdr:col>22</xdr:col>
      <xdr:colOff>64080</xdr:colOff>
      <xdr:row>112</xdr:row>
      <xdr:rowOff>93600</xdr:rowOff>
    </xdr:to>
    <xdr:sp>
      <xdr:nvSpPr>
        <xdr:cNvPr id="4207" name="CustomShape 1"/>
        <xdr:cNvSpPr/>
      </xdr:nvSpPr>
      <xdr:spPr>
        <a:xfrm>
          <a:off x="41216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111</xdr:row>
      <xdr:rowOff>27360</xdr:rowOff>
    </xdr:from>
    <xdr:to>
      <xdr:col>17</xdr:col>
      <xdr:colOff>155160</xdr:colOff>
      <xdr:row>112</xdr:row>
      <xdr:rowOff>93600</xdr:rowOff>
    </xdr:to>
    <xdr:sp>
      <xdr:nvSpPr>
        <xdr:cNvPr id="4208" name="CustomShape 1"/>
        <xdr:cNvSpPr/>
      </xdr:nvSpPr>
      <xdr:spPr>
        <a:xfrm>
          <a:off x="31183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111</xdr:row>
      <xdr:rowOff>27360</xdr:rowOff>
    </xdr:from>
    <xdr:to>
      <xdr:col>12</xdr:col>
      <xdr:colOff>219240</xdr:colOff>
      <xdr:row>112</xdr:row>
      <xdr:rowOff>93600</xdr:rowOff>
    </xdr:to>
    <xdr:sp>
      <xdr:nvSpPr>
        <xdr:cNvPr id="4209" name="CustomShape 1"/>
        <xdr:cNvSpPr/>
      </xdr:nvSpPr>
      <xdr:spPr>
        <a:xfrm>
          <a:off x="208656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111</xdr:row>
      <xdr:rowOff>27360</xdr:rowOff>
    </xdr:from>
    <xdr:to>
      <xdr:col>8</xdr:col>
      <xdr:colOff>63360</xdr:colOff>
      <xdr:row>112</xdr:row>
      <xdr:rowOff>93600</xdr:rowOff>
    </xdr:to>
    <xdr:sp>
      <xdr:nvSpPr>
        <xdr:cNvPr id="4210" name="CustomShape 1"/>
        <xdr:cNvSpPr/>
      </xdr:nvSpPr>
      <xdr:spPr>
        <a:xfrm>
          <a:off x="105408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104</xdr:row>
      <xdr:rowOff>72720</xdr:rowOff>
    </xdr:from>
    <xdr:to>
      <xdr:col>24</xdr:col>
      <xdr:colOff>113760</xdr:colOff>
      <xdr:row>105</xdr:row>
      <xdr:rowOff>2520</xdr:rowOff>
    </xdr:to>
    <xdr:sp>
      <xdr:nvSpPr>
        <xdr:cNvPr id="4211" name="CustomShape 1"/>
        <xdr:cNvSpPr/>
      </xdr:nvSpPr>
      <xdr:spPr>
        <a:xfrm>
          <a:off x="5270400" y="17903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103</xdr:row>
      <xdr:rowOff>106560</xdr:rowOff>
    </xdr:from>
    <xdr:to>
      <xdr:col>26</xdr:col>
      <xdr:colOff>112320</xdr:colOff>
      <xdr:row>105</xdr:row>
      <xdr:rowOff>1440</xdr:rowOff>
    </xdr:to>
    <xdr:sp>
      <xdr:nvSpPr>
        <xdr:cNvPr id="4212" name="CustomShape 1"/>
        <xdr:cNvSpPr/>
      </xdr:nvSpPr>
      <xdr:spPr>
        <a:xfrm>
          <a:off x="5315040" y="177656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104</xdr:row>
      <xdr:rowOff>17280</xdr:rowOff>
    </xdr:from>
    <xdr:to>
      <xdr:col>20</xdr:col>
      <xdr:colOff>38520</xdr:colOff>
      <xdr:row>104</xdr:row>
      <xdr:rowOff>118440</xdr:rowOff>
    </xdr:to>
    <xdr:sp>
      <xdr:nvSpPr>
        <xdr:cNvPr id="4213" name="CustomShape 1"/>
        <xdr:cNvSpPr/>
      </xdr:nvSpPr>
      <xdr:spPr>
        <a:xfrm>
          <a:off x="4289400" y="178480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104</xdr:row>
      <xdr:rowOff>67680</xdr:rowOff>
    </xdr:from>
    <xdr:to>
      <xdr:col>24</xdr:col>
      <xdr:colOff>63360</xdr:colOff>
      <xdr:row>104</xdr:row>
      <xdr:rowOff>123480</xdr:rowOff>
    </xdr:to>
    <xdr:sp>
      <xdr:nvSpPr>
        <xdr:cNvPr id="4214" name="Line 1"/>
        <xdr:cNvSpPr/>
      </xdr:nvSpPr>
      <xdr:spPr>
        <a:xfrm>
          <a:off x="4339800" y="17898480"/>
          <a:ext cx="981360" cy="558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105</xdr:row>
      <xdr:rowOff>79200</xdr:rowOff>
    </xdr:from>
    <xdr:to>
      <xdr:col>15</xdr:col>
      <xdr:colOff>101160</xdr:colOff>
      <xdr:row>106</xdr:row>
      <xdr:rowOff>9720</xdr:rowOff>
    </xdr:to>
    <xdr:sp>
      <xdr:nvSpPr>
        <xdr:cNvPr id="4215" name="CustomShape 1"/>
        <xdr:cNvSpPr/>
      </xdr:nvSpPr>
      <xdr:spPr>
        <a:xfrm>
          <a:off x="3286080" y="18081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104</xdr:row>
      <xdr:rowOff>67680</xdr:rowOff>
    </xdr:from>
    <xdr:to>
      <xdr:col>19</xdr:col>
      <xdr:colOff>177480</xdr:colOff>
      <xdr:row>105</xdr:row>
      <xdr:rowOff>129960</xdr:rowOff>
    </xdr:to>
    <xdr:sp>
      <xdr:nvSpPr>
        <xdr:cNvPr id="4216" name="Line 1"/>
        <xdr:cNvSpPr/>
      </xdr:nvSpPr>
      <xdr:spPr>
        <a:xfrm flipV="1">
          <a:off x="3336840" y="17898480"/>
          <a:ext cx="1002960" cy="2336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105</xdr:row>
      <xdr:rowOff>43200</xdr:rowOff>
    </xdr:from>
    <xdr:to>
      <xdr:col>10</xdr:col>
      <xdr:colOff>164520</xdr:colOff>
      <xdr:row>105</xdr:row>
      <xdr:rowOff>144360</xdr:rowOff>
    </xdr:to>
    <xdr:sp>
      <xdr:nvSpPr>
        <xdr:cNvPr id="4217" name="CustomShape 1"/>
        <xdr:cNvSpPr/>
      </xdr:nvSpPr>
      <xdr:spPr>
        <a:xfrm>
          <a:off x="2253960" y="18045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105</xdr:row>
      <xdr:rowOff>93960</xdr:rowOff>
    </xdr:from>
    <xdr:to>
      <xdr:col>15</xdr:col>
      <xdr:colOff>50760</xdr:colOff>
      <xdr:row>105</xdr:row>
      <xdr:rowOff>129960</xdr:rowOff>
    </xdr:to>
    <xdr:sp>
      <xdr:nvSpPr>
        <xdr:cNvPr id="4218" name="Line 1"/>
        <xdr:cNvSpPr/>
      </xdr:nvSpPr>
      <xdr:spPr>
        <a:xfrm>
          <a:off x="2304720" y="18096120"/>
          <a:ext cx="103212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105</xdr:row>
      <xdr:rowOff>7560</xdr:rowOff>
    </xdr:from>
    <xdr:to>
      <xdr:col>6</xdr:col>
      <xdr:colOff>37800</xdr:colOff>
      <xdr:row>105</xdr:row>
      <xdr:rowOff>108720</xdr:rowOff>
    </xdr:to>
    <xdr:sp>
      <xdr:nvSpPr>
        <xdr:cNvPr id="4219" name="CustomShape 1"/>
        <xdr:cNvSpPr/>
      </xdr:nvSpPr>
      <xdr:spPr>
        <a:xfrm>
          <a:off x="1222920" y="180097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105</xdr:row>
      <xdr:rowOff>57960</xdr:rowOff>
    </xdr:from>
    <xdr:to>
      <xdr:col>10</xdr:col>
      <xdr:colOff>114120</xdr:colOff>
      <xdr:row>105</xdr:row>
      <xdr:rowOff>93960</xdr:rowOff>
    </xdr:to>
    <xdr:sp>
      <xdr:nvSpPr>
        <xdr:cNvPr id="4220" name="Line 1"/>
        <xdr:cNvSpPr/>
      </xdr:nvSpPr>
      <xdr:spPr>
        <a:xfrm>
          <a:off x="1272960" y="18060120"/>
          <a:ext cx="103176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105</xdr:row>
      <xdr:rowOff>45000</xdr:rowOff>
    </xdr:from>
    <xdr:to>
      <xdr:col>20</xdr:col>
      <xdr:colOff>164520</xdr:colOff>
      <xdr:row>106</xdr:row>
      <xdr:rowOff>112320</xdr:rowOff>
    </xdr:to>
    <xdr:sp>
      <xdr:nvSpPr>
        <xdr:cNvPr id="4221" name="CustomShape 1"/>
        <xdr:cNvSpPr/>
      </xdr:nvSpPr>
      <xdr:spPr>
        <a:xfrm>
          <a:off x="4052520" y="180471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103</xdr:row>
      <xdr:rowOff>49680</xdr:rowOff>
    </xdr:from>
    <xdr:to>
      <xdr:col>16</xdr:col>
      <xdr:colOff>50400</xdr:colOff>
      <xdr:row>104</xdr:row>
      <xdr:rowOff>115920</xdr:rowOff>
    </xdr:to>
    <xdr:sp>
      <xdr:nvSpPr>
        <xdr:cNvPr id="4222" name="CustomShape 1"/>
        <xdr:cNvSpPr/>
      </xdr:nvSpPr>
      <xdr:spPr>
        <a:xfrm>
          <a:off x="3061440" y="177087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102</xdr:row>
      <xdr:rowOff>170640</xdr:rowOff>
    </xdr:from>
    <xdr:to>
      <xdr:col>11</xdr:col>
      <xdr:colOff>113760</xdr:colOff>
      <xdr:row>104</xdr:row>
      <xdr:rowOff>65520</xdr:rowOff>
    </xdr:to>
    <xdr:sp>
      <xdr:nvSpPr>
        <xdr:cNvPr id="4223" name="CustomShape 1"/>
        <xdr:cNvSpPr/>
      </xdr:nvSpPr>
      <xdr:spPr>
        <a:xfrm>
          <a:off x="2030040" y="176583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102</xdr:row>
      <xdr:rowOff>164160</xdr:rowOff>
    </xdr:from>
    <xdr:to>
      <xdr:col>6</xdr:col>
      <xdr:colOff>176400</xdr:colOff>
      <xdr:row>104</xdr:row>
      <xdr:rowOff>59040</xdr:rowOff>
    </xdr:to>
    <xdr:sp>
      <xdr:nvSpPr>
        <xdr:cNvPr id="4224" name="CustomShape 1"/>
        <xdr:cNvSpPr/>
      </xdr:nvSpPr>
      <xdr:spPr>
        <a:xfrm>
          <a:off x="997560" y="17651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102</xdr:row>
      <xdr:rowOff>146160</xdr:rowOff>
    </xdr:from>
    <xdr:to>
      <xdr:col>20</xdr:col>
      <xdr:colOff>164520</xdr:colOff>
      <xdr:row>104</xdr:row>
      <xdr:rowOff>41040</xdr:rowOff>
    </xdr:to>
    <xdr:sp>
      <xdr:nvSpPr>
        <xdr:cNvPr id="4225" name="CustomShape 1"/>
        <xdr:cNvSpPr/>
      </xdr:nvSpPr>
      <xdr:spPr>
        <a:xfrm>
          <a:off x="4052520" y="17633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106</xdr:row>
      <xdr:rowOff>11520</xdr:rowOff>
    </xdr:from>
    <xdr:to>
      <xdr:col>16</xdr:col>
      <xdr:colOff>50400</xdr:colOff>
      <xdr:row>107</xdr:row>
      <xdr:rowOff>78840</xdr:rowOff>
    </xdr:to>
    <xdr:sp>
      <xdr:nvSpPr>
        <xdr:cNvPr id="4226" name="CustomShape 1"/>
        <xdr:cNvSpPr/>
      </xdr:nvSpPr>
      <xdr:spPr>
        <a:xfrm>
          <a:off x="3061440" y="181850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105</xdr:row>
      <xdr:rowOff>146160</xdr:rowOff>
    </xdr:from>
    <xdr:to>
      <xdr:col>11</xdr:col>
      <xdr:colOff>113760</xdr:colOff>
      <xdr:row>107</xdr:row>
      <xdr:rowOff>42120</xdr:rowOff>
    </xdr:to>
    <xdr:sp>
      <xdr:nvSpPr>
        <xdr:cNvPr id="4227" name="CustomShape 1"/>
        <xdr:cNvSpPr/>
      </xdr:nvSpPr>
      <xdr:spPr>
        <a:xfrm>
          <a:off x="2030040" y="181483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105</xdr:row>
      <xdr:rowOff>110160</xdr:rowOff>
    </xdr:from>
    <xdr:to>
      <xdr:col>6</xdr:col>
      <xdr:colOff>176400</xdr:colOff>
      <xdr:row>107</xdr:row>
      <xdr:rowOff>6120</xdr:rowOff>
    </xdr:to>
    <xdr:sp>
      <xdr:nvSpPr>
        <xdr:cNvPr id="4228" name="CustomShape 1"/>
        <xdr:cNvSpPr/>
      </xdr:nvSpPr>
      <xdr:spPr>
        <a:xfrm>
          <a:off x="997560" y="181123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4229"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4230"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4231"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4232"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4233"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4234"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4235"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4236" name="CustomShape 1"/>
        <xdr:cNvSpPr/>
      </xdr:nvSpPr>
      <xdr:spPr>
        <a:xfrm>
          <a:off x="757548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96</xdr:row>
      <xdr:rowOff>114480</xdr:rowOff>
    </xdr:from>
    <xdr:to>
      <xdr:col>36</xdr:col>
      <xdr:colOff>29880</xdr:colOff>
      <xdr:row>97</xdr:row>
      <xdr:rowOff>151560</xdr:rowOff>
    </xdr:to>
    <xdr:sp>
      <xdr:nvSpPr>
        <xdr:cNvPr id="4237" name="CustomShape 1"/>
        <xdr:cNvSpPr/>
      </xdr:nvSpPr>
      <xdr:spPr>
        <a:xfrm>
          <a:off x="750852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19080</xdr:rowOff>
    </xdr:from>
    <xdr:to>
      <xdr:col>59</xdr:col>
      <xdr:colOff>51120</xdr:colOff>
      <xdr:row>111</xdr:row>
      <xdr:rowOff>19080</xdr:rowOff>
    </xdr:to>
    <xdr:sp>
      <xdr:nvSpPr>
        <xdr:cNvPr id="4238" name="Line 1"/>
        <xdr:cNvSpPr/>
      </xdr:nvSpPr>
      <xdr:spPr>
        <a:xfrm>
          <a:off x="7575120" y="1904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108</xdr:row>
      <xdr:rowOff>75960</xdr:rowOff>
    </xdr:from>
    <xdr:to>
      <xdr:col>59</xdr:col>
      <xdr:colOff>51120</xdr:colOff>
      <xdr:row>108</xdr:row>
      <xdr:rowOff>75960</xdr:rowOff>
    </xdr:to>
    <xdr:sp>
      <xdr:nvSpPr>
        <xdr:cNvPr id="4239" name="Line 1"/>
        <xdr:cNvSpPr/>
      </xdr:nvSpPr>
      <xdr:spPr>
        <a:xfrm>
          <a:off x="7575120" y="185925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107</xdr:row>
      <xdr:rowOff>116280</xdr:rowOff>
    </xdr:from>
    <xdr:to>
      <xdr:col>34</xdr:col>
      <xdr:colOff>108000</xdr:colOff>
      <xdr:row>109</xdr:row>
      <xdr:rowOff>11160</xdr:rowOff>
    </xdr:to>
    <xdr:sp>
      <xdr:nvSpPr>
        <xdr:cNvPr id="4240" name="CustomShape 1"/>
        <xdr:cNvSpPr/>
      </xdr:nvSpPr>
      <xdr:spPr>
        <a:xfrm>
          <a:off x="7012800" y="18461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105</xdr:row>
      <xdr:rowOff>133200</xdr:rowOff>
    </xdr:from>
    <xdr:to>
      <xdr:col>59</xdr:col>
      <xdr:colOff>51120</xdr:colOff>
      <xdr:row>105</xdr:row>
      <xdr:rowOff>133200</xdr:rowOff>
    </xdr:to>
    <xdr:sp>
      <xdr:nvSpPr>
        <xdr:cNvPr id="4241" name="Line 1"/>
        <xdr:cNvSpPr/>
      </xdr:nvSpPr>
      <xdr:spPr>
        <a:xfrm>
          <a:off x="7575120" y="1813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105</xdr:row>
      <xdr:rowOff>1440</xdr:rowOff>
    </xdr:from>
    <xdr:to>
      <xdr:col>34</xdr:col>
      <xdr:colOff>108000</xdr:colOff>
      <xdr:row>106</xdr:row>
      <xdr:rowOff>68760</xdr:rowOff>
    </xdr:to>
    <xdr:sp>
      <xdr:nvSpPr>
        <xdr:cNvPr id="4242" name="CustomShape 1"/>
        <xdr:cNvSpPr/>
      </xdr:nvSpPr>
      <xdr:spPr>
        <a:xfrm>
          <a:off x="7012800" y="18003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103</xdr:row>
      <xdr:rowOff>19080</xdr:rowOff>
    </xdr:from>
    <xdr:to>
      <xdr:col>59</xdr:col>
      <xdr:colOff>51120</xdr:colOff>
      <xdr:row>103</xdr:row>
      <xdr:rowOff>19080</xdr:rowOff>
    </xdr:to>
    <xdr:sp>
      <xdr:nvSpPr>
        <xdr:cNvPr id="4243" name="Line 1"/>
        <xdr:cNvSpPr/>
      </xdr:nvSpPr>
      <xdr:spPr>
        <a:xfrm>
          <a:off x="7575120" y="1767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102</xdr:row>
      <xdr:rowOff>59040</xdr:rowOff>
    </xdr:from>
    <xdr:to>
      <xdr:col>34</xdr:col>
      <xdr:colOff>108000</xdr:colOff>
      <xdr:row>103</xdr:row>
      <xdr:rowOff>126360</xdr:rowOff>
    </xdr:to>
    <xdr:sp>
      <xdr:nvSpPr>
        <xdr:cNvPr id="4244" name="CustomShape 1"/>
        <xdr:cNvSpPr/>
      </xdr:nvSpPr>
      <xdr:spPr>
        <a:xfrm>
          <a:off x="7012800" y="1754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100</xdr:row>
      <xdr:rowOff>75960</xdr:rowOff>
    </xdr:from>
    <xdr:to>
      <xdr:col>59</xdr:col>
      <xdr:colOff>51120</xdr:colOff>
      <xdr:row>100</xdr:row>
      <xdr:rowOff>75960</xdr:rowOff>
    </xdr:to>
    <xdr:sp>
      <xdr:nvSpPr>
        <xdr:cNvPr id="4245" name="Line 1"/>
        <xdr:cNvSpPr/>
      </xdr:nvSpPr>
      <xdr:spPr>
        <a:xfrm>
          <a:off x="7575120" y="17220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99</xdr:row>
      <xdr:rowOff>116280</xdr:rowOff>
    </xdr:from>
    <xdr:to>
      <xdr:col>34</xdr:col>
      <xdr:colOff>108000</xdr:colOff>
      <xdr:row>101</xdr:row>
      <xdr:rowOff>11160</xdr:rowOff>
    </xdr:to>
    <xdr:sp>
      <xdr:nvSpPr>
        <xdr:cNvPr id="4246" name="CustomShape 1"/>
        <xdr:cNvSpPr/>
      </xdr:nvSpPr>
      <xdr:spPr>
        <a:xfrm>
          <a:off x="7012800" y="170895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51120</xdr:colOff>
      <xdr:row>97</xdr:row>
      <xdr:rowOff>133200</xdr:rowOff>
    </xdr:to>
    <xdr:sp>
      <xdr:nvSpPr>
        <xdr:cNvPr id="4247" name="Line 1"/>
        <xdr:cNvSpPr/>
      </xdr:nvSpPr>
      <xdr:spPr>
        <a:xfrm>
          <a:off x="7575120" y="1676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97</xdr:row>
      <xdr:rowOff>1440</xdr:rowOff>
    </xdr:from>
    <xdr:to>
      <xdr:col>34</xdr:col>
      <xdr:colOff>108000</xdr:colOff>
      <xdr:row>98</xdr:row>
      <xdr:rowOff>68760</xdr:rowOff>
    </xdr:to>
    <xdr:sp>
      <xdr:nvSpPr>
        <xdr:cNvPr id="4248" name="CustomShape 1"/>
        <xdr:cNvSpPr/>
      </xdr:nvSpPr>
      <xdr:spPr>
        <a:xfrm>
          <a:off x="701280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4249" name="CustomShape 1"/>
        <xdr:cNvSpPr/>
      </xdr:nvSpPr>
      <xdr:spPr>
        <a:xfrm>
          <a:off x="757548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100</xdr:row>
      <xdr:rowOff>9360</xdr:rowOff>
    </xdr:from>
    <xdr:to>
      <xdr:col>54</xdr:col>
      <xdr:colOff>189720</xdr:colOff>
      <xdr:row>108</xdr:row>
      <xdr:rowOff>64080</xdr:rowOff>
    </xdr:to>
    <xdr:sp>
      <xdr:nvSpPr>
        <xdr:cNvPr id="4250" name="Line 1"/>
        <xdr:cNvSpPr/>
      </xdr:nvSpPr>
      <xdr:spPr>
        <a:xfrm flipV="1">
          <a:off x="12019680" y="17154360"/>
          <a:ext cx="0" cy="14263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108</xdr:row>
      <xdr:rowOff>78120</xdr:rowOff>
    </xdr:from>
    <xdr:to>
      <xdr:col>57</xdr:col>
      <xdr:colOff>126360</xdr:colOff>
      <xdr:row>109</xdr:row>
      <xdr:rowOff>145440</xdr:rowOff>
    </xdr:to>
    <xdr:sp>
      <xdr:nvSpPr>
        <xdr:cNvPr id="4251" name="CustomShape 1"/>
        <xdr:cNvSpPr/>
      </xdr:nvSpPr>
      <xdr:spPr>
        <a:xfrm>
          <a:off x="12030840" y="185947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108</xdr:row>
      <xdr:rowOff>64080</xdr:rowOff>
    </xdr:from>
    <xdr:to>
      <xdr:col>55</xdr:col>
      <xdr:colOff>88920</xdr:colOff>
      <xdr:row>108</xdr:row>
      <xdr:rowOff>64080</xdr:rowOff>
    </xdr:to>
    <xdr:sp>
      <xdr:nvSpPr>
        <xdr:cNvPr id="4252" name="Line 1"/>
        <xdr:cNvSpPr/>
      </xdr:nvSpPr>
      <xdr:spPr>
        <a:xfrm>
          <a:off x="11931480" y="185806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98</xdr:row>
      <xdr:rowOff>138240</xdr:rowOff>
    </xdr:from>
    <xdr:to>
      <xdr:col>57</xdr:col>
      <xdr:colOff>126360</xdr:colOff>
      <xdr:row>100</xdr:row>
      <xdr:rowOff>33120</xdr:rowOff>
    </xdr:to>
    <xdr:sp>
      <xdr:nvSpPr>
        <xdr:cNvPr id="4253" name="CustomShape 1"/>
        <xdr:cNvSpPr/>
      </xdr:nvSpPr>
      <xdr:spPr>
        <a:xfrm>
          <a:off x="12030840" y="169401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100</xdr:row>
      <xdr:rowOff>9360</xdr:rowOff>
    </xdr:from>
    <xdr:to>
      <xdr:col>55</xdr:col>
      <xdr:colOff>88920</xdr:colOff>
      <xdr:row>100</xdr:row>
      <xdr:rowOff>9360</xdr:rowOff>
    </xdr:to>
    <xdr:sp>
      <xdr:nvSpPr>
        <xdr:cNvPr id="4254" name="Line 1"/>
        <xdr:cNvSpPr/>
      </xdr:nvSpPr>
      <xdr:spPr>
        <a:xfrm>
          <a:off x="11931480" y="171543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105</xdr:row>
      <xdr:rowOff>35640</xdr:rowOff>
    </xdr:from>
    <xdr:to>
      <xdr:col>57</xdr:col>
      <xdr:colOff>126360</xdr:colOff>
      <xdr:row>106</xdr:row>
      <xdr:rowOff>102960</xdr:rowOff>
    </xdr:to>
    <xdr:sp>
      <xdr:nvSpPr>
        <xdr:cNvPr id="4255" name="CustomShape 1"/>
        <xdr:cNvSpPr/>
      </xdr:nvSpPr>
      <xdr:spPr>
        <a:xfrm>
          <a:off x="12030840" y="180378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106</xdr:row>
      <xdr:rowOff>3240</xdr:rowOff>
    </xdr:from>
    <xdr:to>
      <xdr:col>55</xdr:col>
      <xdr:colOff>51120</xdr:colOff>
      <xdr:row>106</xdr:row>
      <xdr:rowOff>104400</xdr:rowOff>
    </xdr:to>
    <xdr:sp>
      <xdr:nvSpPr>
        <xdr:cNvPr id="4256" name="CustomShape 1"/>
        <xdr:cNvSpPr/>
      </xdr:nvSpPr>
      <xdr:spPr>
        <a:xfrm>
          <a:off x="11969640" y="18176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106</xdr:row>
      <xdr:rowOff>14400</xdr:rowOff>
    </xdr:from>
    <xdr:to>
      <xdr:col>50</xdr:col>
      <xdr:colOff>164520</xdr:colOff>
      <xdr:row>106</xdr:row>
      <xdr:rowOff>115560</xdr:rowOff>
    </xdr:to>
    <xdr:sp>
      <xdr:nvSpPr>
        <xdr:cNvPr id="4257" name="CustomShape 1"/>
        <xdr:cNvSpPr/>
      </xdr:nvSpPr>
      <xdr:spPr>
        <a:xfrm>
          <a:off x="11017080" y="1818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106</xdr:row>
      <xdr:rowOff>88200</xdr:rowOff>
    </xdr:from>
    <xdr:to>
      <xdr:col>46</xdr:col>
      <xdr:colOff>38520</xdr:colOff>
      <xdr:row>107</xdr:row>
      <xdr:rowOff>18000</xdr:rowOff>
    </xdr:to>
    <xdr:sp>
      <xdr:nvSpPr>
        <xdr:cNvPr id="4258" name="CustomShape 1"/>
        <xdr:cNvSpPr/>
      </xdr:nvSpPr>
      <xdr:spPr>
        <a:xfrm>
          <a:off x="9985320" y="182617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106</xdr:row>
      <xdr:rowOff>57960</xdr:rowOff>
    </xdr:from>
    <xdr:to>
      <xdr:col>41</xdr:col>
      <xdr:colOff>101160</xdr:colOff>
      <xdr:row>106</xdr:row>
      <xdr:rowOff>159120</xdr:rowOff>
    </xdr:to>
    <xdr:sp>
      <xdr:nvSpPr>
        <xdr:cNvPr id="4259" name="CustomShape 1"/>
        <xdr:cNvSpPr/>
      </xdr:nvSpPr>
      <xdr:spPr>
        <a:xfrm>
          <a:off x="8982000" y="18231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106</xdr:row>
      <xdr:rowOff>79200</xdr:rowOff>
    </xdr:from>
    <xdr:to>
      <xdr:col>36</xdr:col>
      <xdr:colOff>165240</xdr:colOff>
      <xdr:row>107</xdr:row>
      <xdr:rowOff>9000</xdr:rowOff>
    </xdr:to>
    <xdr:sp>
      <xdr:nvSpPr>
        <xdr:cNvPr id="4260" name="CustomShape 1"/>
        <xdr:cNvSpPr/>
      </xdr:nvSpPr>
      <xdr:spPr>
        <a:xfrm>
          <a:off x="7950600" y="18252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111</xdr:row>
      <xdr:rowOff>27360</xdr:rowOff>
    </xdr:from>
    <xdr:to>
      <xdr:col>57</xdr:col>
      <xdr:colOff>105480</xdr:colOff>
      <xdr:row>112</xdr:row>
      <xdr:rowOff>93600</xdr:rowOff>
    </xdr:to>
    <xdr:sp>
      <xdr:nvSpPr>
        <xdr:cNvPr id="4261" name="CustomShape 1"/>
        <xdr:cNvSpPr/>
      </xdr:nvSpPr>
      <xdr:spPr>
        <a:xfrm>
          <a:off x="1182996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111</xdr:row>
      <xdr:rowOff>27360</xdr:rowOff>
    </xdr:from>
    <xdr:to>
      <xdr:col>52</xdr:col>
      <xdr:colOff>218880</xdr:colOff>
      <xdr:row>112</xdr:row>
      <xdr:rowOff>93600</xdr:rowOff>
    </xdr:to>
    <xdr:sp>
      <xdr:nvSpPr>
        <xdr:cNvPr id="4262" name="CustomShape 1"/>
        <xdr:cNvSpPr/>
      </xdr:nvSpPr>
      <xdr:spPr>
        <a:xfrm>
          <a:off x="108496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111</xdr:row>
      <xdr:rowOff>27360</xdr:rowOff>
    </xdr:from>
    <xdr:to>
      <xdr:col>48</xdr:col>
      <xdr:colOff>63000</xdr:colOff>
      <xdr:row>112</xdr:row>
      <xdr:rowOff>93600</xdr:rowOff>
    </xdr:to>
    <xdr:sp>
      <xdr:nvSpPr>
        <xdr:cNvPr id="4263" name="CustomShape 1"/>
        <xdr:cNvSpPr/>
      </xdr:nvSpPr>
      <xdr:spPr>
        <a:xfrm>
          <a:off x="98175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111</xdr:row>
      <xdr:rowOff>27360</xdr:rowOff>
    </xdr:from>
    <xdr:to>
      <xdr:col>43</xdr:col>
      <xdr:colOff>155160</xdr:colOff>
      <xdr:row>112</xdr:row>
      <xdr:rowOff>93600</xdr:rowOff>
    </xdr:to>
    <xdr:sp>
      <xdr:nvSpPr>
        <xdr:cNvPr id="4264" name="CustomShape 1"/>
        <xdr:cNvSpPr/>
      </xdr:nvSpPr>
      <xdr:spPr>
        <a:xfrm>
          <a:off x="881424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111</xdr:row>
      <xdr:rowOff>27360</xdr:rowOff>
    </xdr:from>
    <xdr:to>
      <xdr:col>38</xdr:col>
      <xdr:colOff>219240</xdr:colOff>
      <xdr:row>112</xdr:row>
      <xdr:rowOff>93600</xdr:rowOff>
    </xdr:to>
    <xdr:sp>
      <xdr:nvSpPr>
        <xdr:cNvPr id="4265" name="CustomShape 1"/>
        <xdr:cNvSpPr/>
      </xdr:nvSpPr>
      <xdr:spPr>
        <a:xfrm>
          <a:off x="778248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107</xdr:row>
      <xdr:rowOff>56880</xdr:rowOff>
    </xdr:from>
    <xdr:to>
      <xdr:col>55</xdr:col>
      <xdr:colOff>51120</xdr:colOff>
      <xdr:row>107</xdr:row>
      <xdr:rowOff>158040</xdr:rowOff>
    </xdr:to>
    <xdr:sp>
      <xdr:nvSpPr>
        <xdr:cNvPr id="4266" name="CustomShape 1"/>
        <xdr:cNvSpPr/>
      </xdr:nvSpPr>
      <xdr:spPr>
        <a:xfrm>
          <a:off x="11969640" y="18401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107</xdr:row>
      <xdr:rowOff>45360</xdr:rowOff>
    </xdr:from>
    <xdr:to>
      <xdr:col>57</xdr:col>
      <xdr:colOff>126360</xdr:colOff>
      <xdr:row>108</xdr:row>
      <xdr:rowOff>111600</xdr:rowOff>
    </xdr:to>
    <xdr:sp>
      <xdr:nvSpPr>
        <xdr:cNvPr id="4267" name="CustomShape 1"/>
        <xdr:cNvSpPr/>
      </xdr:nvSpPr>
      <xdr:spPr>
        <a:xfrm>
          <a:off x="12030840" y="183902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107</xdr:row>
      <xdr:rowOff>57600</xdr:rowOff>
    </xdr:from>
    <xdr:to>
      <xdr:col>50</xdr:col>
      <xdr:colOff>164520</xdr:colOff>
      <xdr:row>107</xdr:row>
      <xdr:rowOff>158760</xdr:rowOff>
    </xdr:to>
    <xdr:sp>
      <xdr:nvSpPr>
        <xdr:cNvPr id="4268" name="CustomShape 1"/>
        <xdr:cNvSpPr/>
      </xdr:nvSpPr>
      <xdr:spPr>
        <a:xfrm>
          <a:off x="11017080" y="18402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107</xdr:row>
      <xdr:rowOff>106920</xdr:rowOff>
    </xdr:from>
    <xdr:to>
      <xdr:col>54</xdr:col>
      <xdr:colOff>218880</xdr:colOff>
      <xdr:row>107</xdr:row>
      <xdr:rowOff>108000</xdr:rowOff>
    </xdr:to>
    <xdr:sp>
      <xdr:nvSpPr>
        <xdr:cNvPr id="4269" name="Line 1"/>
        <xdr:cNvSpPr/>
      </xdr:nvSpPr>
      <xdr:spPr>
        <a:xfrm flipV="1">
          <a:off x="11067840" y="18451800"/>
          <a:ext cx="98100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107</xdr:row>
      <xdr:rowOff>57600</xdr:rowOff>
    </xdr:from>
    <xdr:to>
      <xdr:col>46</xdr:col>
      <xdr:colOff>38520</xdr:colOff>
      <xdr:row>107</xdr:row>
      <xdr:rowOff>158760</xdr:rowOff>
    </xdr:to>
    <xdr:sp>
      <xdr:nvSpPr>
        <xdr:cNvPr id="4270" name="CustomShape 1"/>
        <xdr:cNvSpPr/>
      </xdr:nvSpPr>
      <xdr:spPr>
        <a:xfrm>
          <a:off x="9985320" y="18402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107</xdr:row>
      <xdr:rowOff>108000</xdr:rowOff>
    </xdr:from>
    <xdr:to>
      <xdr:col>50</xdr:col>
      <xdr:colOff>114120</xdr:colOff>
      <xdr:row>107</xdr:row>
      <xdr:rowOff>108000</xdr:rowOff>
    </xdr:to>
    <xdr:sp>
      <xdr:nvSpPr>
        <xdr:cNvPr id="4271" name="Line 1"/>
        <xdr:cNvSpPr/>
      </xdr:nvSpPr>
      <xdr:spPr>
        <a:xfrm>
          <a:off x="10035720" y="184528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107</xdr:row>
      <xdr:rowOff>57600</xdr:rowOff>
    </xdr:from>
    <xdr:to>
      <xdr:col>41</xdr:col>
      <xdr:colOff>101160</xdr:colOff>
      <xdr:row>107</xdr:row>
      <xdr:rowOff>158760</xdr:rowOff>
    </xdr:to>
    <xdr:sp>
      <xdr:nvSpPr>
        <xdr:cNvPr id="4272" name="CustomShape 1"/>
        <xdr:cNvSpPr/>
      </xdr:nvSpPr>
      <xdr:spPr>
        <a:xfrm>
          <a:off x="8982000" y="18402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107</xdr:row>
      <xdr:rowOff>108000</xdr:rowOff>
    </xdr:from>
    <xdr:to>
      <xdr:col>45</xdr:col>
      <xdr:colOff>177480</xdr:colOff>
      <xdr:row>107</xdr:row>
      <xdr:rowOff>108000</xdr:rowOff>
    </xdr:to>
    <xdr:sp>
      <xdr:nvSpPr>
        <xdr:cNvPr id="4273" name="Line 1"/>
        <xdr:cNvSpPr/>
      </xdr:nvSpPr>
      <xdr:spPr>
        <a:xfrm>
          <a:off x="9032760" y="184528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107</xdr:row>
      <xdr:rowOff>57600</xdr:rowOff>
    </xdr:from>
    <xdr:to>
      <xdr:col>36</xdr:col>
      <xdr:colOff>165240</xdr:colOff>
      <xdr:row>107</xdr:row>
      <xdr:rowOff>158760</xdr:rowOff>
    </xdr:to>
    <xdr:sp>
      <xdr:nvSpPr>
        <xdr:cNvPr id="4274" name="CustomShape 1"/>
        <xdr:cNvSpPr/>
      </xdr:nvSpPr>
      <xdr:spPr>
        <a:xfrm>
          <a:off x="7950600" y="18402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107</xdr:row>
      <xdr:rowOff>108000</xdr:rowOff>
    </xdr:from>
    <xdr:to>
      <xdr:col>41</xdr:col>
      <xdr:colOff>50760</xdr:colOff>
      <xdr:row>107</xdr:row>
      <xdr:rowOff>108000</xdr:rowOff>
    </xdr:to>
    <xdr:sp>
      <xdr:nvSpPr>
        <xdr:cNvPr id="4275" name="Line 1"/>
        <xdr:cNvSpPr/>
      </xdr:nvSpPr>
      <xdr:spPr>
        <a:xfrm>
          <a:off x="8001000" y="1845288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104</xdr:row>
      <xdr:rowOff>141840</xdr:rowOff>
    </xdr:from>
    <xdr:to>
      <xdr:col>51</xdr:col>
      <xdr:colOff>145440</xdr:colOff>
      <xdr:row>106</xdr:row>
      <xdr:rowOff>37800</xdr:rowOff>
    </xdr:to>
    <xdr:sp>
      <xdr:nvSpPr>
        <xdr:cNvPr id="4276" name="CustomShape 1"/>
        <xdr:cNvSpPr/>
      </xdr:nvSpPr>
      <xdr:spPr>
        <a:xfrm>
          <a:off x="10736280" y="17972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105</xdr:row>
      <xdr:rowOff>44280</xdr:rowOff>
    </xdr:from>
    <xdr:to>
      <xdr:col>47</xdr:col>
      <xdr:colOff>2520</xdr:colOff>
      <xdr:row>106</xdr:row>
      <xdr:rowOff>111600</xdr:rowOff>
    </xdr:to>
    <xdr:sp>
      <xdr:nvSpPr>
        <xdr:cNvPr id="4277" name="CustomShape 1"/>
        <xdr:cNvSpPr/>
      </xdr:nvSpPr>
      <xdr:spPr>
        <a:xfrm>
          <a:off x="9717120" y="18046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105</xdr:row>
      <xdr:rowOff>14040</xdr:rowOff>
    </xdr:from>
    <xdr:to>
      <xdr:col>42</xdr:col>
      <xdr:colOff>94680</xdr:colOff>
      <xdr:row>106</xdr:row>
      <xdr:rowOff>81360</xdr:rowOff>
    </xdr:to>
    <xdr:sp>
      <xdr:nvSpPr>
        <xdr:cNvPr id="4278" name="CustomShape 1"/>
        <xdr:cNvSpPr/>
      </xdr:nvSpPr>
      <xdr:spPr>
        <a:xfrm>
          <a:off x="8713080" y="180162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105</xdr:row>
      <xdr:rowOff>35280</xdr:rowOff>
    </xdr:from>
    <xdr:to>
      <xdr:col>37</xdr:col>
      <xdr:colOff>157680</xdr:colOff>
      <xdr:row>106</xdr:row>
      <xdr:rowOff>102600</xdr:rowOff>
    </xdr:to>
    <xdr:sp>
      <xdr:nvSpPr>
        <xdr:cNvPr id="4279" name="CustomShape 1"/>
        <xdr:cNvSpPr/>
      </xdr:nvSpPr>
      <xdr:spPr>
        <a:xfrm>
          <a:off x="7681680" y="18037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107</xdr:row>
      <xdr:rowOff>160560</xdr:rowOff>
    </xdr:from>
    <xdr:to>
      <xdr:col>51</xdr:col>
      <xdr:colOff>145440</xdr:colOff>
      <xdr:row>109</xdr:row>
      <xdr:rowOff>55440</xdr:rowOff>
    </xdr:to>
    <xdr:sp>
      <xdr:nvSpPr>
        <xdr:cNvPr id="4280" name="CustomShape 1"/>
        <xdr:cNvSpPr/>
      </xdr:nvSpPr>
      <xdr:spPr>
        <a:xfrm>
          <a:off x="10736280" y="18505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107</xdr:row>
      <xdr:rowOff>160560</xdr:rowOff>
    </xdr:from>
    <xdr:to>
      <xdr:col>47</xdr:col>
      <xdr:colOff>2520</xdr:colOff>
      <xdr:row>109</xdr:row>
      <xdr:rowOff>55440</xdr:rowOff>
    </xdr:to>
    <xdr:sp>
      <xdr:nvSpPr>
        <xdr:cNvPr id="4281" name="CustomShape 1"/>
        <xdr:cNvSpPr/>
      </xdr:nvSpPr>
      <xdr:spPr>
        <a:xfrm>
          <a:off x="9717120" y="18505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107</xdr:row>
      <xdr:rowOff>160560</xdr:rowOff>
    </xdr:from>
    <xdr:to>
      <xdr:col>42</xdr:col>
      <xdr:colOff>94680</xdr:colOff>
      <xdr:row>109</xdr:row>
      <xdr:rowOff>55440</xdr:rowOff>
    </xdr:to>
    <xdr:sp>
      <xdr:nvSpPr>
        <xdr:cNvPr id="4282" name="CustomShape 1"/>
        <xdr:cNvSpPr/>
      </xdr:nvSpPr>
      <xdr:spPr>
        <a:xfrm>
          <a:off x="8713080" y="185054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107</xdr:row>
      <xdr:rowOff>160560</xdr:rowOff>
    </xdr:from>
    <xdr:to>
      <xdr:col>37</xdr:col>
      <xdr:colOff>157680</xdr:colOff>
      <xdr:row>109</xdr:row>
      <xdr:rowOff>55440</xdr:rowOff>
    </xdr:to>
    <xdr:sp>
      <xdr:nvSpPr>
        <xdr:cNvPr id="4283" name="CustomShape 1"/>
        <xdr:cNvSpPr/>
      </xdr:nvSpPr>
      <xdr:spPr>
        <a:xfrm>
          <a:off x="7681680" y="18505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4284"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4285"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4286"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4287"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4288"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4289"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4290"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4291"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37800</xdr:rowOff>
    </xdr:to>
    <xdr:sp>
      <xdr:nvSpPr>
        <xdr:cNvPr id="4292" name="CustomShape 1"/>
        <xdr:cNvSpPr/>
      </xdr:nvSpPr>
      <xdr:spPr>
        <a:xfrm>
          <a:off x="1423764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4293"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43</xdr:row>
      <xdr:rowOff>116280</xdr:rowOff>
    </xdr:from>
    <xdr:to>
      <xdr:col>65</xdr:col>
      <xdr:colOff>16560</xdr:colOff>
      <xdr:row>45</xdr:row>
      <xdr:rowOff>11160</xdr:rowOff>
    </xdr:to>
    <xdr:sp>
      <xdr:nvSpPr>
        <xdr:cNvPr id="4294" name="CustomShape 1"/>
        <xdr:cNvSpPr/>
      </xdr:nvSpPr>
      <xdr:spPr>
        <a:xfrm>
          <a:off x="1371276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38160</xdr:rowOff>
    </xdr:from>
    <xdr:to>
      <xdr:col>89</xdr:col>
      <xdr:colOff>177480</xdr:colOff>
      <xdr:row>42</xdr:row>
      <xdr:rowOff>38160</xdr:rowOff>
    </xdr:to>
    <xdr:sp>
      <xdr:nvSpPr>
        <xdr:cNvPr id="4295" name="Line 1"/>
        <xdr:cNvSpPr/>
      </xdr:nvSpPr>
      <xdr:spPr>
        <a:xfrm>
          <a:off x="1430316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41</xdr:row>
      <xdr:rowOff>77400</xdr:rowOff>
    </xdr:from>
    <xdr:to>
      <xdr:col>65</xdr:col>
      <xdr:colOff>16560</xdr:colOff>
      <xdr:row>42</xdr:row>
      <xdr:rowOff>144720</xdr:rowOff>
    </xdr:to>
    <xdr:sp>
      <xdr:nvSpPr>
        <xdr:cNvPr id="4296" name="CustomShape 1"/>
        <xdr:cNvSpPr/>
      </xdr:nvSpPr>
      <xdr:spPr>
        <a:xfrm>
          <a:off x="1371276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89</xdr:col>
      <xdr:colOff>177480</xdr:colOff>
      <xdr:row>40</xdr:row>
      <xdr:rowOff>0</xdr:rowOff>
    </xdr:to>
    <xdr:sp>
      <xdr:nvSpPr>
        <xdr:cNvPr id="4297" name="Line 1"/>
        <xdr:cNvSpPr/>
      </xdr:nvSpPr>
      <xdr:spPr>
        <a:xfrm>
          <a:off x="1430316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39960</xdr:rowOff>
    </xdr:from>
    <xdr:to>
      <xdr:col>65</xdr:col>
      <xdr:colOff>36000</xdr:colOff>
      <xdr:row>40</xdr:row>
      <xdr:rowOff>106200</xdr:rowOff>
    </xdr:to>
    <xdr:sp>
      <xdr:nvSpPr>
        <xdr:cNvPr id="4298" name="CustomShape 1"/>
        <xdr:cNvSpPr/>
      </xdr:nvSpPr>
      <xdr:spPr>
        <a:xfrm>
          <a:off x="13813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89</xdr:col>
      <xdr:colOff>177480</xdr:colOff>
      <xdr:row>37</xdr:row>
      <xdr:rowOff>133200</xdr:rowOff>
    </xdr:to>
    <xdr:sp>
      <xdr:nvSpPr>
        <xdr:cNvPr id="4299" name="Line 1"/>
        <xdr:cNvSpPr/>
      </xdr:nvSpPr>
      <xdr:spPr>
        <a:xfrm>
          <a:off x="1430316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1440</xdr:rowOff>
    </xdr:from>
    <xdr:to>
      <xdr:col>65</xdr:col>
      <xdr:colOff>36000</xdr:colOff>
      <xdr:row>38</xdr:row>
      <xdr:rowOff>68760</xdr:rowOff>
    </xdr:to>
    <xdr:sp>
      <xdr:nvSpPr>
        <xdr:cNvPr id="4300" name="CustomShape 1"/>
        <xdr:cNvSpPr/>
      </xdr:nvSpPr>
      <xdr:spPr>
        <a:xfrm>
          <a:off x="13813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95400</xdr:rowOff>
    </xdr:from>
    <xdr:to>
      <xdr:col>89</xdr:col>
      <xdr:colOff>177480</xdr:colOff>
      <xdr:row>35</xdr:row>
      <xdr:rowOff>95400</xdr:rowOff>
    </xdr:to>
    <xdr:sp>
      <xdr:nvSpPr>
        <xdr:cNvPr id="4301" name="Line 1"/>
        <xdr:cNvSpPr/>
      </xdr:nvSpPr>
      <xdr:spPr>
        <a:xfrm>
          <a:off x="1430316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135360</xdr:rowOff>
    </xdr:from>
    <xdr:to>
      <xdr:col>65</xdr:col>
      <xdr:colOff>36000</xdr:colOff>
      <xdr:row>36</xdr:row>
      <xdr:rowOff>30240</xdr:rowOff>
    </xdr:to>
    <xdr:sp>
      <xdr:nvSpPr>
        <xdr:cNvPr id="4302" name="CustomShape 1"/>
        <xdr:cNvSpPr/>
      </xdr:nvSpPr>
      <xdr:spPr>
        <a:xfrm>
          <a:off x="13813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89</xdr:col>
      <xdr:colOff>177480</xdr:colOff>
      <xdr:row>33</xdr:row>
      <xdr:rowOff>56880</xdr:rowOff>
    </xdr:to>
    <xdr:sp>
      <xdr:nvSpPr>
        <xdr:cNvPr id="4303" name="Line 1"/>
        <xdr:cNvSpPr/>
      </xdr:nvSpPr>
      <xdr:spPr>
        <a:xfrm>
          <a:off x="1430316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32</xdr:row>
      <xdr:rowOff>96480</xdr:rowOff>
    </xdr:from>
    <xdr:to>
      <xdr:col>65</xdr:col>
      <xdr:colOff>36000</xdr:colOff>
      <xdr:row>33</xdr:row>
      <xdr:rowOff>163800</xdr:rowOff>
    </xdr:to>
    <xdr:sp>
      <xdr:nvSpPr>
        <xdr:cNvPr id="4304" name="CustomShape 1"/>
        <xdr:cNvSpPr/>
      </xdr:nvSpPr>
      <xdr:spPr>
        <a:xfrm>
          <a:off x="13813200" y="5582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4305"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30</xdr:row>
      <xdr:rowOff>59040</xdr:rowOff>
    </xdr:from>
    <xdr:to>
      <xdr:col>65</xdr:col>
      <xdr:colOff>27720</xdr:colOff>
      <xdr:row>31</xdr:row>
      <xdr:rowOff>126360</xdr:rowOff>
    </xdr:to>
    <xdr:sp>
      <xdr:nvSpPr>
        <xdr:cNvPr id="4306" name="CustomShape 1"/>
        <xdr:cNvSpPr/>
      </xdr:nvSpPr>
      <xdr:spPr>
        <a:xfrm>
          <a:off x="13885560" y="520236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4307"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34</xdr:row>
      <xdr:rowOff>86040</xdr:rowOff>
    </xdr:from>
    <xdr:to>
      <xdr:col>85</xdr:col>
      <xdr:colOff>126360</xdr:colOff>
      <xdr:row>42</xdr:row>
      <xdr:rowOff>38160</xdr:rowOff>
    </xdr:to>
    <xdr:sp>
      <xdr:nvSpPr>
        <xdr:cNvPr id="4308" name="Line 1"/>
        <xdr:cNvSpPr/>
      </xdr:nvSpPr>
      <xdr:spPr>
        <a:xfrm flipV="1">
          <a:off x="18747720" y="5915160"/>
          <a:ext cx="0" cy="13237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109080</xdr:colOff>
      <xdr:row>42</xdr:row>
      <xdr:rowOff>52560</xdr:rowOff>
    </xdr:from>
    <xdr:to>
      <xdr:col>88</xdr:col>
      <xdr:colOff>34560</xdr:colOff>
      <xdr:row>43</xdr:row>
      <xdr:rowOff>119880</xdr:rowOff>
    </xdr:to>
    <xdr:sp>
      <xdr:nvSpPr>
        <xdr:cNvPr id="4309" name="CustomShape 1"/>
        <xdr:cNvSpPr/>
      </xdr:nvSpPr>
      <xdr:spPr>
        <a:xfrm>
          <a:off x="18730440" y="72532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42</xdr:row>
      <xdr:rowOff>38160</xdr:rowOff>
    </xdr:from>
    <xdr:to>
      <xdr:col>86</xdr:col>
      <xdr:colOff>25560</xdr:colOff>
      <xdr:row>42</xdr:row>
      <xdr:rowOff>38160</xdr:rowOff>
    </xdr:to>
    <xdr:sp>
      <xdr:nvSpPr>
        <xdr:cNvPr id="4310" name="Line 1"/>
        <xdr:cNvSpPr/>
      </xdr:nvSpPr>
      <xdr:spPr>
        <a:xfrm>
          <a:off x="18659160" y="7238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33</xdr:row>
      <xdr:rowOff>42480</xdr:rowOff>
    </xdr:from>
    <xdr:to>
      <xdr:col>87</xdr:col>
      <xdr:colOff>176040</xdr:colOff>
      <xdr:row>34</xdr:row>
      <xdr:rowOff>109800</xdr:rowOff>
    </xdr:to>
    <xdr:sp>
      <xdr:nvSpPr>
        <xdr:cNvPr id="4311" name="CustomShape 1"/>
        <xdr:cNvSpPr/>
      </xdr:nvSpPr>
      <xdr:spPr>
        <a:xfrm>
          <a:off x="18742320" y="57002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34</xdr:row>
      <xdr:rowOff>86040</xdr:rowOff>
    </xdr:from>
    <xdr:to>
      <xdr:col>86</xdr:col>
      <xdr:colOff>25560</xdr:colOff>
      <xdr:row>34</xdr:row>
      <xdr:rowOff>86040</xdr:rowOff>
    </xdr:to>
    <xdr:sp>
      <xdr:nvSpPr>
        <xdr:cNvPr id="4312" name="Line 1"/>
        <xdr:cNvSpPr/>
      </xdr:nvSpPr>
      <xdr:spPr>
        <a:xfrm>
          <a:off x="18659160" y="5915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37</xdr:row>
      <xdr:rowOff>107280</xdr:rowOff>
    </xdr:from>
    <xdr:to>
      <xdr:col>87</xdr:col>
      <xdr:colOff>176040</xdr:colOff>
      <xdr:row>39</xdr:row>
      <xdr:rowOff>3240</xdr:rowOff>
    </xdr:to>
    <xdr:sp>
      <xdr:nvSpPr>
        <xdr:cNvPr id="4313" name="CustomShape 1"/>
        <xdr:cNvSpPr/>
      </xdr:nvSpPr>
      <xdr:spPr>
        <a:xfrm>
          <a:off x="18742320" y="64508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118800</xdr:rowOff>
    </xdr:from>
    <xdr:to>
      <xdr:col>85</xdr:col>
      <xdr:colOff>177480</xdr:colOff>
      <xdr:row>38</xdr:row>
      <xdr:rowOff>49320</xdr:rowOff>
    </xdr:to>
    <xdr:sp>
      <xdr:nvSpPr>
        <xdr:cNvPr id="4314" name="CustomShape 1"/>
        <xdr:cNvSpPr/>
      </xdr:nvSpPr>
      <xdr:spPr>
        <a:xfrm>
          <a:off x="18697680" y="64623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37</xdr:row>
      <xdr:rowOff>80640</xdr:rowOff>
    </xdr:from>
    <xdr:to>
      <xdr:col>81</xdr:col>
      <xdr:colOff>101880</xdr:colOff>
      <xdr:row>38</xdr:row>
      <xdr:rowOff>11160</xdr:rowOff>
    </xdr:to>
    <xdr:sp>
      <xdr:nvSpPr>
        <xdr:cNvPr id="4315" name="CustomShape 1"/>
        <xdr:cNvSpPr/>
      </xdr:nvSpPr>
      <xdr:spPr>
        <a:xfrm>
          <a:off x="17745480" y="64242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36</xdr:row>
      <xdr:rowOff>156960</xdr:rowOff>
    </xdr:from>
    <xdr:to>
      <xdr:col>76</xdr:col>
      <xdr:colOff>164520</xdr:colOff>
      <xdr:row>37</xdr:row>
      <xdr:rowOff>86760</xdr:rowOff>
    </xdr:to>
    <xdr:sp>
      <xdr:nvSpPr>
        <xdr:cNvPr id="4316" name="CustomShape 1"/>
        <xdr:cNvSpPr/>
      </xdr:nvSpPr>
      <xdr:spPr>
        <a:xfrm>
          <a:off x="16713000" y="6329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37</xdr:row>
      <xdr:rowOff>135720</xdr:rowOff>
    </xdr:from>
    <xdr:to>
      <xdr:col>72</xdr:col>
      <xdr:colOff>37800</xdr:colOff>
      <xdr:row>38</xdr:row>
      <xdr:rowOff>66240</xdr:rowOff>
    </xdr:to>
    <xdr:sp>
      <xdr:nvSpPr>
        <xdr:cNvPr id="4317" name="CustomShape 1"/>
        <xdr:cNvSpPr/>
      </xdr:nvSpPr>
      <xdr:spPr>
        <a:xfrm>
          <a:off x="15681240" y="647928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37</xdr:row>
      <xdr:rowOff>132120</xdr:rowOff>
    </xdr:from>
    <xdr:to>
      <xdr:col>67</xdr:col>
      <xdr:colOff>101160</xdr:colOff>
      <xdr:row>38</xdr:row>
      <xdr:rowOff>62640</xdr:rowOff>
    </xdr:to>
    <xdr:sp>
      <xdr:nvSpPr>
        <xdr:cNvPr id="4318" name="CustomShape 1"/>
        <xdr:cNvSpPr/>
      </xdr:nvSpPr>
      <xdr:spPr>
        <a:xfrm>
          <a:off x="14677920" y="64756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4319"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4320"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4321"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4322"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4323"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58680</xdr:rowOff>
    </xdr:from>
    <xdr:to>
      <xdr:col>85</xdr:col>
      <xdr:colOff>177480</xdr:colOff>
      <xdr:row>35</xdr:row>
      <xdr:rowOff>159840</xdr:rowOff>
    </xdr:to>
    <xdr:sp>
      <xdr:nvSpPr>
        <xdr:cNvPr id="4324" name="CustomShape 1"/>
        <xdr:cNvSpPr/>
      </xdr:nvSpPr>
      <xdr:spPr>
        <a:xfrm>
          <a:off x="18697680" y="6059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34</xdr:row>
      <xdr:rowOff>91440</xdr:rowOff>
    </xdr:from>
    <xdr:to>
      <xdr:col>87</xdr:col>
      <xdr:colOff>176040</xdr:colOff>
      <xdr:row>35</xdr:row>
      <xdr:rowOff>158760</xdr:rowOff>
    </xdr:to>
    <xdr:sp>
      <xdr:nvSpPr>
        <xdr:cNvPr id="4325" name="CustomShape 1"/>
        <xdr:cNvSpPr/>
      </xdr:nvSpPr>
      <xdr:spPr>
        <a:xfrm>
          <a:off x="18742320" y="59205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35</xdr:row>
      <xdr:rowOff>28080</xdr:rowOff>
    </xdr:from>
    <xdr:to>
      <xdr:col>81</xdr:col>
      <xdr:colOff>101880</xdr:colOff>
      <xdr:row>35</xdr:row>
      <xdr:rowOff>129240</xdr:rowOff>
    </xdr:to>
    <xdr:sp>
      <xdr:nvSpPr>
        <xdr:cNvPr id="4326" name="CustomShape 1"/>
        <xdr:cNvSpPr/>
      </xdr:nvSpPr>
      <xdr:spPr>
        <a:xfrm>
          <a:off x="17745480" y="6028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35</xdr:row>
      <xdr:rowOff>78120</xdr:rowOff>
    </xdr:from>
    <xdr:to>
      <xdr:col>85</xdr:col>
      <xdr:colOff>126720</xdr:colOff>
      <xdr:row>35</xdr:row>
      <xdr:rowOff>108720</xdr:rowOff>
    </xdr:to>
    <xdr:sp>
      <xdr:nvSpPr>
        <xdr:cNvPr id="4327" name="Line 1"/>
        <xdr:cNvSpPr/>
      </xdr:nvSpPr>
      <xdr:spPr>
        <a:xfrm>
          <a:off x="17795880" y="6078600"/>
          <a:ext cx="95220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34</xdr:row>
      <xdr:rowOff>69840</xdr:rowOff>
    </xdr:from>
    <xdr:to>
      <xdr:col>76</xdr:col>
      <xdr:colOff>164520</xdr:colOff>
      <xdr:row>34</xdr:row>
      <xdr:rowOff>171000</xdr:rowOff>
    </xdr:to>
    <xdr:sp>
      <xdr:nvSpPr>
        <xdr:cNvPr id="4328" name="CustomShape 1"/>
        <xdr:cNvSpPr/>
      </xdr:nvSpPr>
      <xdr:spPr>
        <a:xfrm>
          <a:off x="16713000" y="5898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34</xdr:row>
      <xdr:rowOff>120240</xdr:rowOff>
    </xdr:from>
    <xdr:to>
      <xdr:col>81</xdr:col>
      <xdr:colOff>51120</xdr:colOff>
      <xdr:row>35</xdr:row>
      <xdr:rowOff>78120</xdr:rowOff>
    </xdr:to>
    <xdr:sp>
      <xdr:nvSpPr>
        <xdr:cNvPr id="4329" name="Line 1"/>
        <xdr:cNvSpPr/>
      </xdr:nvSpPr>
      <xdr:spPr>
        <a:xfrm>
          <a:off x="16763760" y="5949360"/>
          <a:ext cx="1032120" cy="1292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34</xdr:row>
      <xdr:rowOff>125280</xdr:rowOff>
    </xdr:from>
    <xdr:to>
      <xdr:col>72</xdr:col>
      <xdr:colOff>37800</xdr:colOff>
      <xdr:row>35</xdr:row>
      <xdr:rowOff>55080</xdr:rowOff>
    </xdr:to>
    <xdr:sp>
      <xdr:nvSpPr>
        <xdr:cNvPr id="4330" name="CustomShape 1"/>
        <xdr:cNvSpPr/>
      </xdr:nvSpPr>
      <xdr:spPr>
        <a:xfrm>
          <a:off x="15681240" y="59544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34</xdr:row>
      <xdr:rowOff>120240</xdr:rowOff>
    </xdr:from>
    <xdr:to>
      <xdr:col>76</xdr:col>
      <xdr:colOff>114120</xdr:colOff>
      <xdr:row>35</xdr:row>
      <xdr:rowOff>3960</xdr:rowOff>
    </xdr:to>
    <xdr:sp>
      <xdr:nvSpPr>
        <xdr:cNvPr id="4331" name="Line 1"/>
        <xdr:cNvSpPr/>
      </xdr:nvSpPr>
      <xdr:spPr>
        <a:xfrm flipV="1">
          <a:off x="15731640" y="5949360"/>
          <a:ext cx="1032120" cy="5508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36</xdr:row>
      <xdr:rowOff>15840</xdr:rowOff>
    </xdr:from>
    <xdr:to>
      <xdr:col>67</xdr:col>
      <xdr:colOff>101160</xdr:colOff>
      <xdr:row>36</xdr:row>
      <xdr:rowOff>117000</xdr:rowOff>
    </xdr:to>
    <xdr:sp>
      <xdr:nvSpPr>
        <xdr:cNvPr id="4332" name="CustomShape 1"/>
        <xdr:cNvSpPr/>
      </xdr:nvSpPr>
      <xdr:spPr>
        <a:xfrm>
          <a:off x="14677920" y="6188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35</xdr:row>
      <xdr:rowOff>3960</xdr:rowOff>
    </xdr:from>
    <xdr:to>
      <xdr:col>71</xdr:col>
      <xdr:colOff>177480</xdr:colOff>
      <xdr:row>36</xdr:row>
      <xdr:rowOff>66600</xdr:rowOff>
    </xdr:to>
    <xdr:sp>
      <xdr:nvSpPr>
        <xdr:cNvPr id="4333" name="Line 1"/>
        <xdr:cNvSpPr/>
      </xdr:nvSpPr>
      <xdr:spPr>
        <a:xfrm flipV="1">
          <a:off x="14728680" y="6004440"/>
          <a:ext cx="1002960" cy="23436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38</xdr:row>
      <xdr:rowOff>12600</xdr:rowOff>
    </xdr:from>
    <xdr:to>
      <xdr:col>82</xdr:col>
      <xdr:colOff>37440</xdr:colOff>
      <xdr:row>39</xdr:row>
      <xdr:rowOff>79920</xdr:rowOff>
    </xdr:to>
    <xdr:sp>
      <xdr:nvSpPr>
        <xdr:cNvPr id="4334" name="CustomShape 1"/>
        <xdr:cNvSpPr/>
      </xdr:nvSpPr>
      <xdr:spPr>
        <a:xfrm>
          <a:off x="17508240" y="6527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37</xdr:row>
      <xdr:rowOff>88200</xdr:rowOff>
    </xdr:from>
    <xdr:to>
      <xdr:col>77</xdr:col>
      <xdr:colOff>113760</xdr:colOff>
      <xdr:row>38</xdr:row>
      <xdr:rowOff>155520</xdr:rowOff>
    </xdr:to>
    <xdr:sp>
      <xdr:nvSpPr>
        <xdr:cNvPr id="4335" name="CustomShape 1"/>
        <xdr:cNvSpPr/>
      </xdr:nvSpPr>
      <xdr:spPr>
        <a:xfrm>
          <a:off x="16489080" y="6431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38</xdr:row>
      <xdr:rowOff>68040</xdr:rowOff>
    </xdr:from>
    <xdr:to>
      <xdr:col>72</xdr:col>
      <xdr:colOff>176760</xdr:colOff>
      <xdr:row>39</xdr:row>
      <xdr:rowOff>135360</xdr:rowOff>
    </xdr:to>
    <xdr:sp>
      <xdr:nvSpPr>
        <xdr:cNvPr id="4336" name="CustomShape 1"/>
        <xdr:cNvSpPr/>
      </xdr:nvSpPr>
      <xdr:spPr>
        <a:xfrm>
          <a:off x="15456960" y="65829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38</xdr:row>
      <xdr:rowOff>64080</xdr:rowOff>
    </xdr:from>
    <xdr:to>
      <xdr:col>68</xdr:col>
      <xdr:colOff>50400</xdr:colOff>
      <xdr:row>39</xdr:row>
      <xdr:rowOff>131400</xdr:rowOff>
    </xdr:to>
    <xdr:sp>
      <xdr:nvSpPr>
        <xdr:cNvPr id="4337" name="CustomShape 1"/>
        <xdr:cNvSpPr/>
      </xdr:nvSpPr>
      <xdr:spPr>
        <a:xfrm>
          <a:off x="14453280" y="65790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33</xdr:row>
      <xdr:rowOff>155520</xdr:rowOff>
    </xdr:from>
    <xdr:to>
      <xdr:col>82</xdr:col>
      <xdr:colOff>37440</xdr:colOff>
      <xdr:row>35</xdr:row>
      <xdr:rowOff>51480</xdr:rowOff>
    </xdr:to>
    <xdr:sp>
      <xdr:nvSpPr>
        <xdr:cNvPr id="4338" name="CustomShape 1"/>
        <xdr:cNvSpPr/>
      </xdr:nvSpPr>
      <xdr:spPr>
        <a:xfrm>
          <a:off x="17508240" y="58132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33</xdr:row>
      <xdr:rowOff>25920</xdr:rowOff>
    </xdr:from>
    <xdr:to>
      <xdr:col>77</xdr:col>
      <xdr:colOff>113760</xdr:colOff>
      <xdr:row>34</xdr:row>
      <xdr:rowOff>93240</xdr:rowOff>
    </xdr:to>
    <xdr:sp>
      <xdr:nvSpPr>
        <xdr:cNvPr id="4339" name="CustomShape 1"/>
        <xdr:cNvSpPr/>
      </xdr:nvSpPr>
      <xdr:spPr>
        <a:xfrm>
          <a:off x="16489080" y="5683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33</xdr:row>
      <xdr:rowOff>81360</xdr:rowOff>
    </xdr:from>
    <xdr:to>
      <xdr:col>72</xdr:col>
      <xdr:colOff>176760</xdr:colOff>
      <xdr:row>34</xdr:row>
      <xdr:rowOff>148680</xdr:rowOff>
    </xdr:to>
    <xdr:sp>
      <xdr:nvSpPr>
        <xdr:cNvPr id="4340" name="CustomShape 1"/>
        <xdr:cNvSpPr/>
      </xdr:nvSpPr>
      <xdr:spPr>
        <a:xfrm>
          <a:off x="15456960" y="5739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34</xdr:row>
      <xdr:rowOff>144720</xdr:rowOff>
    </xdr:from>
    <xdr:to>
      <xdr:col>68</xdr:col>
      <xdr:colOff>50400</xdr:colOff>
      <xdr:row>36</xdr:row>
      <xdr:rowOff>39600</xdr:rowOff>
    </xdr:to>
    <xdr:sp>
      <xdr:nvSpPr>
        <xdr:cNvPr id="4341" name="CustomShape 1"/>
        <xdr:cNvSpPr/>
      </xdr:nvSpPr>
      <xdr:spPr>
        <a:xfrm>
          <a:off x="14453280" y="597384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4342"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4343"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4344"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4345"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4346"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77,533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4347"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4348"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106,624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4349"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37800</xdr:rowOff>
    </xdr:to>
    <xdr:sp>
      <xdr:nvSpPr>
        <xdr:cNvPr id="4350" name="CustomShape 1"/>
        <xdr:cNvSpPr/>
      </xdr:nvSpPr>
      <xdr:spPr>
        <a:xfrm>
          <a:off x="2093544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4351"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42</xdr:row>
      <xdr:rowOff>38160</xdr:rowOff>
    </xdr:from>
    <xdr:to>
      <xdr:col>120</xdr:col>
      <xdr:colOff>114120</xdr:colOff>
      <xdr:row>42</xdr:row>
      <xdr:rowOff>38160</xdr:rowOff>
    </xdr:to>
    <xdr:sp>
      <xdr:nvSpPr>
        <xdr:cNvPr id="4352" name="Line 1"/>
        <xdr:cNvSpPr/>
      </xdr:nvSpPr>
      <xdr:spPr>
        <a:xfrm>
          <a:off x="2103120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41</xdr:row>
      <xdr:rowOff>77400</xdr:rowOff>
    </xdr:from>
    <xdr:to>
      <xdr:col>95</xdr:col>
      <xdr:colOff>168120</xdr:colOff>
      <xdr:row>42</xdr:row>
      <xdr:rowOff>144720</xdr:rowOff>
    </xdr:to>
    <xdr:sp>
      <xdr:nvSpPr>
        <xdr:cNvPr id="4353" name="CustomShape 1"/>
        <xdr:cNvSpPr/>
      </xdr:nvSpPr>
      <xdr:spPr>
        <a:xfrm>
          <a:off x="20719440" y="710676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40</xdr:row>
      <xdr:rowOff>0</xdr:rowOff>
    </xdr:from>
    <xdr:to>
      <xdr:col>120</xdr:col>
      <xdr:colOff>114120</xdr:colOff>
      <xdr:row>40</xdr:row>
      <xdr:rowOff>0</xdr:rowOff>
    </xdr:to>
    <xdr:sp>
      <xdr:nvSpPr>
        <xdr:cNvPr id="4354" name="Line 1"/>
        <xdr:cNvSpPr/>
      </xdr:nvSpPr>
      <xdr:spPr>
        <a:xfrm>
          <a:off x="2103120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39</xdr:row>
      <xdr:rowOff>39960</xdr:rowOff>
    </xdr:from>
    <xdr:to>
      <xdr:col>95</xdr:col>
      <xdr:colOff>160200</xdr:colOff>
      <xdr:row>40</xdr:row>
      <xdr:rowOff>106200</xdr:rowOff>
    </xdr:to>
    <xdr:sp>
      <xdr:nvSpPr>
        <xdr:cNvPr id="4355" name="CustomShape 1"/>
        <xdr:cNvSpPr/>
      </xdr:nvSpPr>
      <xdr:spPr>
        <a:xfrm>
          <a:off x="20266920" y="67262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133200</xdr:rowOff>
    </xdr:from>
    <xdr:to>
      <xdr:col>120</xdr:col>
      <xdr:colOff>114120</xdr:colOff>
      <xdr:row>37</xdr:row>
      <xdr:rowOff>133200</xdr:rowOff>
    </xdr:to>
    <xdr:sp>
      <xdr:nvSpPr>
        <xdr:cNvPr id="4356" name="Line 1"/>
        <xdr:cNvSpPr/>
      </xdr:nvSpPr>
      <xdr:spPr>
        <a:xfrm>
          <a:off x="2103120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37</xdr:row>
      <xdr:rowOff>1440</xdr:rowOff>
    </xdr:from>
    <xdr:to>
      <xdr:col>95</xdr:col>
      <xdr:colOff>160200</xdr:colOff>
      <xdr:row>38</xdr:row>
      <xdr:rowOff>68760</xdr:rowOff>
    </xdr:to>
    <xdr:sp>
      <xdr:nvSpPr>
        <xdr:cNvPr id="4357" name="CustomShape 1"/>
        <xdr:cNvSpPr/>
      </xdr:nvSpPr>
      <xdr:spPr>
        <a:xfrm>
          <a:off x="20266920" y="63450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95400</xdr:rowOff>
    </xdr:from>
    <xdr:to>
      <xdr:col>120</xdr:col>
      <xdr:colOff>114120</xdr:colOff>
      <xdr:row>35</xdr:row>
      <xdr:rowOff>95400</xdr:rowOff>
    </xdr:to>
    <xdr:sp>
      <xdr:nvSpPr>
        <xdr:cNvPr id="4358" name="Line 1"/>
        <xdr:cNvSpPr/>
      </xdr:nvSpPr>
      <xdr:spPr>
        <a:xfrm>
          <a:off x="2103120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34</xdr:row>
      <xdr:rowOff>135360</xdr:rowOff>
    </xdr:from>
    <xdr:to>
      <xdr:col>95</xdr:col>
      <xdr:colOff>160200</xdr:colOff>
      <xdr:row>36</xdr:row>
      <xdr:rowOff>30240</xdr:rowOff>
    </xdr:to>
    <xdr:sp>
      <xdr:nvSpPr>
        <xdr:cNvPr id="4359" name="CustomShape 1"/>
        <xdr:cNvSpPr/>
      </xdr:nvSpPr>
      <xdr:spPr>
        <a:xfrm>
          <a:off x="20266920" y="596448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56880</xdr:rowOff>
    </xdr:from>
    <xdr:to>
      <xdr:col>120</xdr:col>
      <xdr:colOff>114120</xdr:colOff>
      <xdr:row>33</xdr:row>
      <xdr:rowOff>56880</xdr:rowOff>
    </xdr:to>
    <xdr:sp>
      <xdr:nvSpPr>
        <xdr:cNvPr id="4360" name="Line 1"/>
        <xdr:cNvSpPr/>
      </xdr:nvSpPr>
      <xdr:spPr>
        <a:xfrm>
          <a:off x="2103120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32</xdr:row>
      <xdr:rowOff>96480</xdr:rowOff>
    </xdr:from>
    <xdr:to>
      <xdr:col>95</xdr:col>
      <xdr:colOff>160200</xdr:colOff>
      <xdr:row>33</xdr:row>
      <xdr:rowOff>163800</xdr:rowOff>
    </xdr:to>
    <xdr:sp>
      <xdr:nvSpPr>
        <xdr:cNvPr id="4361" name="CustomShape 1"/>
        <xdr:cNvSpPr/>
      </xdr:nvSpPr>
      <xdr:spPr>
        <a:xfrm>
          <a:off x="20266920" y="55828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4362"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30</xdr:row>
      <xdr:rowOff>59040</xdr:rowOff>
    </xdr:from>
    <xdr:to>
      <xdr:col>95</xdr:col>
      <xdr:colOff>160200</xdr:colOff>
      <xdr:row>31</xdr:row>
      <xdr:rowOff>126360</xdr:rowOff>
    </xdr:to>
    <xdr:sp>
      <xdr:nvSpPr>
        <xdr:cNvPr id="4363" name="CustomShape 1"/>
        <xdr:cNvSpPr/>
      </xdr:nvSpPr>
      <xdr:spPr>
        <a:xfrm>
          <a:off x="20266920" y="52023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4364"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32</xdr:row>
      <xdr:rowOff>125280</xdr:rowOff>
    </xdr:from>
    <xdr:to>
      <xdr:col>116</xdr:col>
      <xdr:colOff>63000</xdr:colOff>
      <xdr:row>42</xdr:row>
      <xdr:rowOff>28800</xdr:rowOff>
    </xdr:to>
    <xdr:sp>
      <xdr:nvSpPr>
        <xdr:cNvPr id="4365" name="Line 1"/>
        <xdr:cNvSpPr/>
      </xdr:nvSpPr>
      <xdr:spPr>
        <a:xfrm flipV="1">
          <a:off x="25475400" y="5611680"/>
          <a:ext cx="0" cy="16178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42</xdr:row>
      <xdr:rowOff>43200</xdr:rowOff>
    </xdr:from>
    <xdr:to>
      <xdr:col>118</xdr:col>
      <xdr:colOff>189720</xdr:colOff>
      <xdr:row>43</xdr:row>
      <xdr:rowOff>110520</xdr:rowOff>
    </xdr:to>
    <xdr:sp>
      <xdr:nvSpPr>
        <xdr:cNvPr id="4366" name="CustomShape 1"/>
        <xdr:cNvSpPr/>
      </xdr:nvSpPr>
      <xdr:spPr>
        <a:xfrm>
          <a:off x="25458480" y="7243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42</xdr:row>
      <xdr:rowOff>28800</xdr:rowOff>
    </xdr:from>
    <xdr:to>
      <xdr:col>116</xdr:col>
      <xdr:colOff>152640</xdr:colOff>
      <xdr:row>42</xdr:row>
      <xdr:rowOff>28800</xdr:rowOff>
    </xdr:to>
    <xdr:sp>
      <xdr:nvSpPr>
        <xdr:cNvPr id="4367" name="Line 1"/>
        <xdr:cNvSpPr/>
      </xdr:nvSpPr>
      <xdr:spPr>
        <a:xfrm>
          <a:off x="25358400" y="7229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22320</xdr:colOff>
      <xdr:row>31</xdr:row>
      <xdr:rowOff>83160</xdr:rowOff>
    </xdr:from>
    <xdr:to>
      <xdr:col>119</xdr:col>
      <xdr:colOff>123840</xdr:colOff>
      <xdr:row>32</xdr:row>
      <xdr:rowOff>149400</xdr:rowOff>
    </xdr:to>
    <xdr:sp>
      <xdr:nvSpPr>
        <xdr:cNvPr id="4368" name="CustomShape 1"/>
        <xdr:cNvSpPr/>
      </xdr:nvSpPr>
      <xdr:spPr>
        <a:xfrm>
          <a:off x="25434720" y="539784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427,036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32</xdr:row>
      <xdr:rowOff>125280</xdr:rowOff>
    </xdr:from>
    <xdr:to>
      <xdr:col>116</xdr:col>
      <xdr:colOff>152640</xdr:colOff>
      <xdr:row>32</xdr:row>
      <xdr:rowOff>125280</xdr:rowOff>
    </xdr:to>
    <xdr:sp>
      <xdr:nvSpPr>
        <xdr:cNvPr id="4369" name="Line 1"/>
        <xdr:cNvSpPr/>
      </xdr:nvSpPr>
      <xdr:spPr>
        <a:xfrm>
          <a:off x="25358400" y="5611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22320</xdr:colOff>
      <xdr:row>37</xdr:row>
      <xdr:rowOff>132120</xdr:rowOff>
    </xdr:from>
    <xdr:to>
      <xdr:col>119</xdr:col>
      <xdr:colOff>123840</xdr:colOff>
      <xdr:row>39</xdr:row>
      <xdr:rowOff>28080</xdr:rowOff>
    </xdr:to>
    <xdr:sp>
      <xdr:nvSpPr>
        <xdr:cNvPr id="4370" name="CustomShape 1"/>
        <xdr:cNvSpPr/>
      </xdr:nvSpPr>
      <xdr:spPr>
        <a:xfrm>
          <a:off x="25434720" y="64756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150,622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100080</xdr:rowOff>
    </xdr:from>
    <xdr:to>
      <xdr:col>116</xdr:col>
      <xdr:colOff>114480</xdr:colOff>
      <xdr:row>39</xdr:row>
      <xdr:rowOff>29880</xdr:rowOff>
    </xdr:to>
    <xdr:sp>
      <xdr:nvSpPr>
        <xdr:cNvPr id="4371" name="CustomShape 1"/>
        <xdr:cNvSpPr/>
      </xdr:nvSpPr>
      <xdr:spPr>
        <a:xfrm>
          <a:off x="25425720" y="661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38</xdr:row>
      <xdr:rowOff>136440</xdr:rowOff>
    </xdr:from>
    <xdr:to>
      <xdr:col>112</xdr:col>
      <xdr:colOff>38520</xdr:colOff>
      <xdr:row>39</xdr:row>
      <xdr:rowOff>66240</xdr:rowOff>
    </xdr:to>
    <xdr:sp>
      <xdr:nvSpPr>
        <xdr:cNvPr id="4372" name="CustomShape 1"/>
        <xdr:cNvSpPr/>
      </xdr:nvSpPr>
      <xdr:spPr>
        <a:xfrm>
          <a:off x="24444360" y="6651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38</xdr:row>
      <xdr:rowOff>125280</xdr:rowOff>
    </xdr:from>
    <xdr:to>
      <xdr:col>107</xdr:col>
      <xdr:colOff>101880</xdr:colOff>
      <xdr:row>39</xdr:row>
      <xdr:rowOff>55080</xdr:rowOff>
    </xdr:to>
    <xdr:sp>
      <xdr:nvSpPr>
        <xdr:cNvPr id="4373" name="CustomShape 1"/>
        <xdr:cNvSpPr/>
      </xdr:nvSpPr>
      <xdr:spPr>
        <a:xfrm>
          <a:off x="23441400" y="6640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39</xdr:row>
      <xdr:rowOff>18720</xdr:rowOff>
    </xdr:from>
    <xdr:to>
      <xdr:col>102</xdr:col>
      <xdr:colOff>164520</xdr:colOff>
      <xdr:row>39</xdr:row>
      <xdr:rowOff>119880</xdr:rowOff>
    </xdr:to>
    <xdr:sp>
      <xdr:nvSpPr>
        <xdr:cNvPr id="4374" name="CustomShape 1"/>
        <xdr:cNvSpPr/>
      </xdr:nvSpPr>
      <xdr:spPr>
        <a:xfrm>
          <a:off x="22408920" y="670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39</xdr:row>
      <xdr:rowOff>45720</xdr:rowOff>
    </xdr:from>
    <xdr:to>
      <xdr:col>98</xdr:col>
      <xdr:colOff>37800</xdr:colOff>
      <xdr:row>39</xdr:row>
      <xdr:rowOff>146880</xdr:rowOff>
    </xdr:to>
    <xdr:sp>
      <xdr:nvSpPr>
        <xdr:cNvPr id="4375" name="CustomShape 1"/>
        <xdr:cNvSpPr/>
      </xdr:nvSpPr>
      <xdr:spPr>
        <a:xfrm>
          <a:off x="21377880" y="67320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4376"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4377"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4378"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4379"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4380"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40</xdr:row>
      <xdr:rowOff>120600</xdr:rowOff>
    </xdr:from>
    <xdr:to>
      <xdr:col>116</xdr:col>
      <xdr:colOff>114480</xdr:colOff>
      <xdr:row>41</xdr:row>
      <xdr:rowOff>50400</xdr:rowOff>
    </xdr:to>
    <xdr:sp>
      <xdr:nvSpPr>
        <xdr:cNvPr id="4381" name="CustomShape 1"/>
        <xdr:cNvSpPr/>
      </xdr:nvSpPr>
      <xdr:spPr>
        <a:xfrm>
          <a:off x="25425720" y="6978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34200</xdr:colOff>
      <xdr:row>40</xdr:row>
      <xdr:rowOff>109080</xdr:rowOff>
    </xdr:from>
    <xdr:to>
      <xdr:col>119</xdr:col>
      <xdr:colOff>47160</xdr:colOff>
      <xdr:row>42</xdr:row>
      <xdr:rowOff>5040</xdr:rowOff>
    </xdr:to>
    <xdr:sp>
      <xdr:nvSpPr>
        <xdr:cNvPr id="4382" name="CustomShape 1"/>
        <xdr:cNvSpPr/>
      </xdr:nvSpPr>
      <xdr:spPr>
        <a:xfrm>
          <a:off x="25446600" y="696708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55,015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40</xdr:row>
      <xdr:rowOff>128160</xdr:rowOff>
    </xdr:from>
    <xdr:to>
      <xdr:col>112</xdr:col>
      <xdr:colOff>38520</xdr:colOff>
      <xdr:row>41</xdr:row>
      <xdr:rowOff>57960</xdr:rowOff>
    </xdr:to>
    <xdr:sp>
      <xdr:nvSpPr>
        <xdr:cNvPr id="4383" name="CustomShape 1"/>
        <xdr:cNvSpPr/>
      </xdr:nvSpPr>
      <xdr:spPr>
        <a:xfrm>
          <a:off x="24444360" y="6986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41</xdr:row>
      <xdr:rowOff>0</xdr:rowOff>
    </xdr:from>
    <xdr:to>
      <xdr:col>116</xdr:col>
      <xdr:colOff>63720</xdr:colOff>
      <xdr:row>41</xdr:row>
      <xdr:rowOff>7200</xdr:rowOff>
    </xdr:to>
    <xdr:sp>
      <xdr:nvSpPr>
        <xdr:cNvPr id="4384" name="Line 1"/>
        <xdr:cNvSpPr/>
      </xdr:nvSpPr>
      <xdr:spPr>
        <a:xfrm flipV="1">
          <a:off x="24494760" y="7029360"/>
          <a:ext cx="981360" cy="720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39</xdr:row>
      <xdr:rowOff>147240</xdr:rowOff>
    </xdr:from>
    <xdr:to>
      <xdr:col>107</xdr:col>
      <xdr:colOff>101880</xdr:colOff>
      <xdr:row>40</xdr:row>
      <xdr:rowOff>76320</xdr:rowOff>
    </xdr:to>
    <xdr:sp>
      <xdr:nvSpPr>
        <xdr:cNvPr id="4385" name="CustomShape 1"/>
        <xdr:cNvSpPr/>
      </xdr:nvSpPr>
      <xdr:spPr>
        <a:xfrm>
          <a:off x="23441400" y="68335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40</xdr:row>
      <xdr:rowOff>25920</xdr:rowOff>
    </xdr:from>
    <xdr:to>
      <xdr:col>111</xdr:col>
      <xdr:colOff>177480</xdr:colOff>
      <xdr:row>41</xdr:row>
      <xdr:rowOff>7200</xdr:rowOff>
    </xdr:to>
    <xdr:sp>
      <xdr:nvSpPr>
        <xdr:cNvPr id="4386" name="Line 1"/>
        <xdr:cNvSpPr/>
      </xdr:nvSpPr>
      <xdr:spPr>
        <a:xfrm>
          <a:off x="23491800" y="6883920"/>
          <a:ext cx="1002960" cy="15264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40</xdr:row>
      <xdr:rowOff>131400</xdr:rowOff>
    </xdr:from>
    <xdr:to>
      <xdr:col>102</xdr:col>
      <xdr:colOff>164520</xdr:colOff>
      <xdr:row>41</xdr:row>
      <xdr:rowOff>61200</xdr:rowOff>
    </xdr:to>
    <xdr:sp>
      <xdr:nvSpPr>
        <xdr:cNvPr id="4387" name="CustomShape 1"/>
        <xdr:cNvSpPr/>
      </xdr:nvSpPr>
      <xdr:spPr>
        <a:xfrm>
          <a:off x="22408920" y="6989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40</xdr:row>
      <xdr:rowOff>25920</xdr:rowOff>
    </xdr:from>
    <xdr:to>
      <xdr:col>107</xdr:col>
      <xdr:colOff>51120</xdr:colOff>
      <xdr:row>41</xdr:row>
      <xdr:rowOff>10440</xdr:rowOff>
    </xdr:to>
    <xdr:sp>
      <xdr:nvSpPr>
        <xdr:cNvPr id="4388" name="Line 1"/>
        <xdr:cNvSpPr/>
      </xdr:nvSpPr>
      <xdr:spPr>
        <a:xfrm flipV="1">
          <a:off x="22459680" y="6883920"/>
          <a:ext cx="1032120" cy="15588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41</xdr:row>
      <xdr:rowOff>27360</xdr:rowOff>
    </xdr:from>
    <xdr:to>
      <xdr:col>98</xdr:col>
      <xdr:colOff>37800</xdr:colOff>
      <xdr:row>41</xdr:row>
      <xdr:rowOff>128520</xdr:rowOff>
    </xdr:to>
    <xdr:sp>
      <xdr:nvSpPr>
        <xdr:cNvPr id="4389" name="CustomShape 1"/>
        <xdr:cNvSpPr/>
      </xdr:nvSpPr>
      <xdr:spPr>
        <a:xfrm>
          <a:off x="21377880" y="70567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41</xdr:row>
      <xdr:rowOff>10440</xdr:rowOff>
    </xdr:from>
    <xdr:to>
      <xdr:col>102</xdr:col>
      <xdr:colOff>114120</xdr:colOff>
      <xdr:row>41</xdr:row>
      <xdr:rowOff>78120</xdr:rowOff>
    </xdr:to>
    <xdr:sp>
      <xdr:nvSpPr>
        <xdr:cNvPr id="4390" name="Line 1"/>
        <xdr:cNvSpPr/>
      </xdr:nvSpPr>
      <xdr:spPr>
        <a:xfrm flipV="1">
          <a:off x="21427920" y="7039800"/>
          <a:ext cx="1031760" cy="67680"/>
        </a:xfrm>
        <a:prstGeom prst="line">
          <a:avLst/>
        </a:prstGeom>
        <a:ln w="6480">
          <a:solidFill>
            <a:srgbClr val="ff0000"/>
          </a:solidFill>
          <a:miter/>
        </a:ln>
      </xdr:spPr>
      <xdr:style>
        <a:lnRef idx="0"/>
        <a:fillRef idx="0"/>
        <a:effectRef idx="0"/>
        <a:fontRef idx="minor"/>
      </xdr:style>
    </xdr:sp>
    <xdr:clientData/>
  </xdr:twoCellAnchor>
  <xdr:twoCellAnchor editAs="oneCell">
    <xdr:from>
      <xdr:col>109</xdr:col>
      <xdr:colOff>195120</xdr:colOff>
      <xdr:row>37</xdr:row>
      <xdr:rowOff>92520</xdr:rowOff>
    </xdr:from>
    <xdr:to>
      <xdr:col>113</xdr:col>
      <xdr:colOff>77760</xdr:colOff>
      <xdr:row>38</xdr:row>
      <xdr:rowOff>159840</xdr:rowOff>
    </xdr:to>
    <xdr:sp>
      <xdr:nvSpPr>
        <xdr:cNvPr id="4391" name="CustomShape 1"/>
        <xdr:cNvSpPr/>
      </xdr:nvSpPr>
      <xdr:spPr>
        <a:xfrm>
          <a:off x="24074280" y="6436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52920</xdr:colOff>
      <xdr:row>37</xdr:row>
      <xdr:rowOff>81360</xdr:rowOff>
    </xdr:from>
    <xdr:to>
      <xdr:col>108</xdr:col>
      <xdr:colOff>154440</xdr:colOff>
      <xdr:row>38</xdr:row>
      <xdr:rowOff>148680</xdr:rowOff>
    </xdr:to>
    <xdr:sp>
      <xdr:nvSpPr>
        <xdr:cNvPr id="4392" name="CustomShape 1"/>
        <xdr:cNvSpPr/>
      </xdr:nvSpPr>
      <xdr:spPr>
        <a:xfrm>
          <a:off x="23055480" y="64249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144,004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144360</xdr:colOff>
      <xdr:row>37</xdr:row>
      <xdr:rowOff>146160</xdr:rowOff>
    </xdr:from>
    <xdr:to>
      <xdr:col>104</xdr:col>
      <xdr:colOff>27000</xdr:colOff>
      <xdr:row>39</xdr:row>
      <xdr:rowOff>42120</xdr:rowOff>
    </xdr:to>
    <xdr:sp>
      <xdr:nvSpPr>
        <xdr:cNvPr id="4393" name="CustomShape 1"/>
        <xdr:cNvSpPr/>
      </xdr:nvSpPr>
      <xdr:spPr>
        <a:xfrm>
          <a:off x="22051800" y="64897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126,964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208080</xdr:colOff>
      <xdr:row>38</xdr:row>
      <xdr:rowOff>2520</xdr:rowOff>
    </xdr:from>
    <xdr:to>
      <xdr:col>99</xdr:col>
      <xdr:colOff>91440</xdr:colOff>
      <xdr:row>39</xdr:row>
      <xdr:rowOff>69840</xdr:rowOff>
    </xdr:to>
    <xdr:sp>
      <xdr:nvSpPr>
        <xdr:cNvPr id="4394" name="CustomShape 1"/>
        <xdr:cNvSpPr/>
      </xdr:nvSpPr>
      <xdr:spPr>
        <a:xfrm>
          <a:off x="21020040" y="65174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119,831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21240</xdr:colOff>
      <xdr:row>41</xdr:row>
      <xdr:rowOff>59400</xdr:rowOff>
    </xdr:from>
    <xdr:to>
      <xdr:col>113</xdr:col>
      <xdr:colOff>34200</xdr:colOff>
      <xdr:row>42</xdr:row>
      <xdr:rowOff>126720</xdr:rowOff>
    </xdr:to>
    <xdr:sp>
      <xdr:nvSpPr>
        <xdr:cNvPr id="4395" name="CustomShape 1"/>
        <xdr:cNvSpPr/>
      </xdr:nvSpPr>
      <xdr:spPr>
        <a:xfrm>
          <a:off x="24119280" y="7088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97200</xdr:colOff>
      <xdr:row>40</xdr:row>
      <xdr:rowOff>78120</xdr:rowOff>
    </xdr:from>
    <xdr:to>
      <xdr:col>108</xdr:col>
      <xdr:colOff>110160</xdr:colOff>
      <xdr:row>41</xdr:row>
      <xdr:rowOff>145440</xdr:rowOff>
    </xdr:to>
    <xdr:sp>
      <xdr:nvSpPr>
        <xdr:cNvPr id="4396" name="CustomShape 1"/>
        <xdr:cNvSpPr/>
      </xdr:nvSpPr>
      <xdr:spPr>
        <a:xfrm>
          <a:off x="23099760" y="69361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93,186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188280</xdr:colOff>
      <xdr:row>41</xdr:row>
      <xdr:rowOff>62640</xdr:rowOff>
    </xdr:from>
    <xdr:to>
      <xdr:col>103</xdr:col>
      <xdr:colOff>202320</xdr:colOff>
      <xdr:row>42</xdr:row>
      <xdr:rowOff>129960</xdr:rowOff>
    </xdr:to>
    <xdr:sp>
      <xdr:nvSpPr>
        <xdr:cNvPr id="4397" name="CustomShape 1"/>
        <xdr:cNvSpPr/>
      </xdr:nvSpPr>
      <xdr:spPr>
        <a:xfrm>
          <a:off x="22095720" y="7092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33120</xdr:colOff>
      <xdr:row>41</xdr:row>
      <xdr:rowOff>130320</xdr:rowOff>
    </xdr:from>
    <xdr:to>
      <xdr:col>99</xdr:col>
      <xdr:colOff>47160</xdr:colOff>
      <xdr:row>43</xdr:row>
      <xdr:rowOff>26280</xdr:rowOff>
    </xdr:to>
    <xdr:sp>
      <xdr:nvSpPr>
        <xdr:cNvPr id="4398" name="CustomShape 1"/>
        <xdr:cNvSpPr/>
      </xdr:nvSpPr>
      <xdr:spPr>
        <a:xfrm>
          <a:off x="21064320" y="7159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4399"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4400"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4401"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4402"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4403"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4404"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4405"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4406" name="CustomShape 1"/>
        <xdr:cNvSpPr/>
      </xdr:nvSpPr>
      <xdr:spPr>
        <a:xfrm>
          <a:off x="14303160" y="9144000"/>
          <a:ext cx="543888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4407"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4408"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4409"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4410"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4411"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4412"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4413"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414" name="CustomShape 1"/>
        <xdr:cNvSpPr/>
      </xdr:nvSpPr>
      <xdr:spPr>
        <a:xfrm>
          <a:off x="21031200" y="9144000"/>
          <a:ext cx="540972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4415"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4416"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4417"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4418"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4419"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4420"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4421"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422" name="CustomShape 1"/>
        <xdr:cNvSpPr/>
      </xdr:nvSpPr>
      <xdr:spPr>
        <a:xfrm>
          <a:off x="1430316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74</xdr:row>
      <xdr:rowOff>77040</xdr:rowOff>
    </xdr:from>
    <xdr:to>
      <xdr:col>66</xdr:col>
      <xdr:colOff>134280</xdr:colOff>
      <xdr:row>75</xdr:row>
      <xdr:rowOff>114120</xdr:rowOff>
    </xdr:to>
    <xdr:sp>
      <xdr:nvSpPr>
        <xdr:cNvPr id="4423" name="CustomShape 1"/>
        <xdr:cNvSpPr/>
      </xdr:nvSpPr>
      <xdr:spPr>
        <a:xfrm>
          <a:off x="1423764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89</xdr:col>
      <xdr:colOff>177480</xdr:colOff>
      <xdr:row>88</xdr:row>
      <xdr:rowOff>152280</xdr:rowOff>
    </xdr:to>
    <xdr:sp>
      <xdr:nvSpPr>
        <xdr:cNvPr id="4424" name="Line 1"/>
        <xdr:cNvSpPr/>
      </xdr:nvSpPr>
      <xdr:spPr>
        <a:xfrm>
          <a:off x="1430316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88</xdr:row>
      <xdr:rowOff>20160</xdr:rowOff>
    </xdr:from>
    <xdr:to>
      <xdr:col>65</xdr:col>
      <xdr:colOff>16560</xdr:colOff>
      <xdr:row>89</xdr:row>
      <xdr:rowOff>87480</xdr:rowOff>
    </xdr:to>
    <xdr:sp>
      <xdr:nvSpPr>
        <xdr:cNvPr id="4425" name="CustomShape 1"/>
        <xdr:cNvSpPr/>
      </xdr:nvSpPr>
      <xdr:spPr>
        <a:xfrm>
          <a:off x="1371276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86</xdr:row>
      <xdr:rowOff>114480</xdr:rowOff>
    </xdr:from>
    <xdr:to>
      <xdr:col>89</xdr:col>
      <xdr:colOff>177480</xdr:colOff>
      <xdr:row>86</xdr:row>
      <xdr:rowOff>114480</xdr:rowOff>
    </xdr:to>
    <xdr:sp>
      <xdr:nvSpPr>
        <xdr:cNvPr id="4426" name="Line 1"/>
        <xdr:cNvSpPr/>
      </xdr:nvSpPr>
      <xdr:spPr>
        <a:xfrm>
          <a:off x="1430316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85</xdr:row>
      <xdr:rowOff>153720</xdr:rowOff>
    </xdr:from>
    <xdr:to>
      <xdr:col>65</xdr:col>
      <xdr:colOff>16560</xdr:colOff>
      <xdr:row>87</xdr:row>
      <xdr:rowOff>49680</xdr:rowOff>
    </xdr:to>
    <xdr:sp>
      <xdr:nvSpPr>
        <xdr:cNvPr id="4427" name="CustomShape 1"/>
        <xdr:cNvSpPr/>
      </xdr:nvSpPr>
      <xdr:spPr>
        <a:xfrm>
          <a:off x="1371276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84</xdr:row>
      <xdr:rowOff>75960</xdr:rowOff>
    </xdr:from>
    <xdr:to>
      <xdr:col>89</xdr:col>
      <xdr:colOff>177480</xdr:colOff>
      <xdr:row>84</xdr:row>
      <xdr:rowOff>75960</xdr:rowOff>
    </xdr:to>
    <xdr:sp>
      <xdr:nvSpPr>
        <xdr:cNvPr id="4428" name="Line 1"/>
        <xdr:cNvSpPr/>
      </xdr:nvSpPr>
      <xdr:spPr>
        <a:xfrm>
          <a:off x="1430316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83</xdr:row>
      <xdr:rowOff>116280</xdr:rowOff>
    </xdr:from>
    <xdr:to>
      <xdr:col>65</xdr:col>
      <xdr:colOff>36000</xdr:colOff>
      <xdr:row>85</xdr:row>
      <xdr:rowOff>11160</xdr:rowOff>
    </xdr:to>
    <xdr:sp>
      <xdr:nvSpPr>
        <xdr:cNvPr id="4429" name="CustomShape 1"/>
        <xdr:cNvSpPr/>
      </xdr:nvSpPr>
      <xdr:spPr>
        <a:xfrm>
          <a:off x="13813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82</xdr:row>
      <xdr:rowOff>38160</xdr:rowOff>
    </xdr:from>
    <xdr:to>
      <xdr:col>89</xdr:col>
      <xdr:colOff>177480</xdr:colOff>
      <xdr:row>82</xdr:row>
      <xdr:rowOff>38160</xdr:rowOff>
    </xdr:to>
    <xdr:sp>
      <xdr:nvSpPr>
        <xdr:cNvPr id="4430" name="Line 1"/>
        <xdr:cNvSpPr/>
      </xdr:nvSpPr>
      <xdr:spPr>
        <a:xfrm>
          <a:off x="1430316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81</xdr:row>
      <xdr:rowOff>77400</xdr:rowOff>
    </xdr:from>
    <xdr:to>
      <xdr:col>65</xdr:col>
      <xdr:colOff>36000</xdr:colOff>
      <xdr:row>82</xdr:row>
      <xdr:rowOff>144720</xdr:rowOff>
    </xdr:to>
    <xdr:sp>
      <xdr:nvSpPr>
        <xdr:cNvPr id="4431" name="CustomShape 1"/>
        <xdr:cNvSpPr/>
      </xdr:nvSpPr>
      <xdr:spPr>
        <a:xfrm>
          <a:off x="13813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80</xdr:row>
      <xdr:rowOff>0</xdr:rowOff>
    </xdr:from>
    <xdr:to>
      <xdr:col>89</xdr:col>
      <xdr:colOff>177480</xdr:colOff>
      <xdr:row>80</xdr:row>
      <xdr:rowOff>0</xdr:rowOff>
    </xdr:to>
    <xdr:sp>
      <xdr:nvSpPr>
        <xdr:cNvPr id="4432" name="Line 1"/>
        <xdr:cNvSpPr/>
      </xdr:nvSpPr>
      <xdr:spPr>
        <a:xfrm>
          <a:off x="1430316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79</xdr:row>
      <xdr:rowOff>39960</xdr:rowOff>
    </xdr:from>
    <xdr:to>
      <xdr:col>65</xdr:col>
      <xdr:colOff>36000</xdr:colOff>
      <xdr:row>80</xdr:row>
      <xdr:rowOff>106200</xdr:rowOff>
    </xdr:to>
    <xdr:sp>
      <xdr:nvSpPr>
        <xdr:cNvPr id="4433" name="CustomShape 1"/>
        <xdr:cNvSpPr/>
      </xdr:nvSpPr>
      <xdr:spPr>
        <a:xfrm>
          <a:off x="13813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133200</xdr:rowOff>
    </xdr:from>
    <xdr:to>
      <xdr:col>89</xdr:col>
      <xdr:colOff>177480</xdr:colOff>
      <xdr:row>77</xdr:row>
      <xdr:rowOff>133200</xdr:rowOff>
    </xdr:to>
    <xdr:sp>
      <xdr:nvSpPr>
        <xdr:cNvPr id="4434" name="Line 1"/>
        <xdr:cNvSpPr/>
      </xdr:nvSpPr>
      <xdr:spPr>
        <a:xfrm>
          <a:off x="1430316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77</xdr:row>
      <xdr:rowOff>1440</xdr:rowOff>
    </xdr:from>
    <xdr:to>
      <xdr:col>65</xdr:col>
      <xdr:colOff>36000</xdr:colOff>
      <xdr:row>78</xdr:row>
      <xdr:rowOff>68760</xdr:rowOff>
    </xdr:to>
    <xdr:sp>
      <xdr:nvSpPr>
        <xdr:cNvPr id="4435" name="CustomShape 1"/>
        <xdr:cNvSpPr/>
      </xdr:nvSpPr>
      <xdr:spPr>
        <a:xfrm>
          <a:off x="13813200" y="13203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89</xdr:col>
      <xdr:colOff>177480</xdr:colOff>
      <xdr:row>75</xdr:row>
      <xdr:rowOff>95400</xdr:rowOff>
    </xdr:to>
    <xdr:sp>
      <xdr:nvSpPr>
        <xdr:cNvPr id="4436" name="Line 1"/>
        <xdr:cNvSpPr/>
      </xdr:nvSpPr>
      <xdr:spPr>
        <a:xfrm>
          <a:off x="1430316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74</xdr:row>
      <xdr:rowOff>135360</xdr:rowOff>
    </xdr:from>
    <xdr:to>
      <xdr:col>65</xdr:col>
      <xdr:colOff>27720</xdr:colOff>
      <xdr:row>76</xdr:row>
      <xdr:rowOff>30240</xdr:rowOff>
    </xdr:to>
    <xdr:sp>
      <xdr:nvSpPr>
        <xdr:cNvPr id="4437" name="CustomShape 1"/>
        <xdr:cNvSpPr/>
      </xdr:nvSpPr>
      <xdr:spPr>
        <a:xfrm>
          <a:off x="13885560" y="1282248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438" name="CustomShape 1"/>
        <xdr:cNvSpPr/>
      </xdr:nvSpPr>
      <xdr:spPr>
        <a:xfrm>
          <a:off x="1430316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77</xdr:row>
      <xdr:rowOff>43560</xdr:rowOff>
    </xdr:from>
    <xdr:to>
      <xdr:col>85</xdr:col>
      <xdr:colOff>126360</xdr:colOff>
      <xdr:row>86</xdr:row>
      <xdr:rowOff>64800</xdr:rowOff>
    </xdr:to>
    <xdr:sp>
      <xdr:nvSpPr>
        <xdr:cNvPr id="4439" name="Line 1"/>
        <xdr:cNvSpPr/>
      </xdr:nvSpPr>
      <xdr:spPr>
        <a:xfrm flipV="1">
          <a:off x="18747720" y="13245120"/>
          <a:ext cx="0" cy="15642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86</xdr:row>
      <xdr:rowOff>79560</xdr:rowOff>
    </xdr:from>
    <xdr:to>
      <xdr:col>87</xdr:col>
      <xdr:colOff>176040</xdr:colOff>
      <xdr:row>87</xdr:row>
      <xdr:rowOff>146880</xdr:rowOff>
    </xdr:to>
    <xdr:sp>
      <xdr:nvSpPr>
        <xdr:cNvPr id="4440" name="CustomShape 1"/>
        <xdr:cNvSpPr/>
      </xdr:nvSpPr>
      <xdr:spPr>
        <a:xfrm>
          <a:off x="18742320" y="14824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86</xdr:row>
      <xdr:rowOff>64800</xdr:rowOff>
    </xdr:from>
    <xdr:to>
      <xdr:col>86</xdr:col>
      <xdr:colOff>25560</xdr:colOff>
      <xdr:row>86</xdr:row>
      <xdr:rowOff>64800</xdr:rowOff>
    </xdr:to>
    <xdr:sp>
      <xdr:nvSpPr>
        <xdr:cNvPr id="4441" name="Line 1"/>
        <xdr:cNvSpPr/>
      </xdr:nvSpPr>
      <xdr:spPr>
        <a:xfrm>
          <a:off x="18659160" y="14809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76</xdr:row>
      <xdr:rowOff>360</xdr:rowOff>
    </xdr:from>
    <xdr:to>
      <xdr:col>87</xdr:col>
      <xdr:colOff>176040</xdr:colOff>
      <xdr:row>77</xdr:row>
      <xdr:rowOff>67680</xdr:rowOff>
    </xdr:to>
    <xdr:sp>
      <xdr:nvSpPr>
        <xdr:cNvPr id="4442" name="CustomShape 1"/>
        <xdr:cNvSpPr/>
      </xdr:nvSpPr>
      <xdr:spPr>
        <a:xfrm>
          <a:off x="18742320" y="130305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43560</xdr:rowOff>
    </xdr:from>
    <xdr:to>
      <xdr:col>86</xdr:col>
      <xdr:colOff>25560</xdr:colOff>
      <xdr:row>77</xdr:row>
      <xdr:rowOff>43560</xdr:rowOff>
    </xdr:to>
    <xdr:sp>
      <xdr:nvSpPr>
        <xdr:cNvPr id="4443" name="Line 1"/>
        <xdr:cNvSpPr/>
      </xdr:nvSpPr>
      <xdr:spPr>
        <a:xfrm>
          <a:off x="18659160" y="13245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82</xdr:row>
      <xdr:rowOff>45000</xdr:rowOff>
    </xdr:from>
    <xdr:to>
      <xdr:col>87</xdr:col>
      <xdr:colOff>176040</xdr:colOff>
      <xdr:row>83</xdr:row>
      <xdr:rowOff>112320</xdr:rowOff>
    </xdr:to>
    <xdr:sp>
      <xdr:nvSpPr>
        <xdr:cNvPr id="4444" name="CustomShape 1"/>
        <xdr:cNvSpPr/>
      </xdr:nvSpPr>
      <xdr:spPr>
        <a:xfrm>
          <a:off x="18742320" y="14103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82</xdr:row>
      <xdr:rowOff>56520</xdr:rowOff>
    </xdr:from>
    <xdr:to>
      <xdr:col>85</xdr:col>
      <xdr:colOff>177480</xdr:colOff>
      <xdr:row>82</xdr:row>
      <xdr:rowOff>157680</xdr:rowOff>
    </xdr:to>
    <xdr:sp>
      <xdr:nvSpPr>
        <xdr:cNvPr id="4445" name="CustomShape 1"/>
        <xdr:cNvSpPr/>
      </xdr:nvSpPr>
      <xdr:spPr>
        <a:xfrm>
          <a:off x="18697680" y="14115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82</xdr:row>
      <xdr:rowOff>20520</xdr:rowOff>
    </xdr:from>
    <xdr:to>
      <xdr:col>81</xdr:col>
      <xdr:colOff>101880</xdr:colOff>
      <xdr:row>82</xdr:row>
      <xdr:rowOff>121680</xdr:rowOff>
    </xdr:to>
    <xdr:sp>
      <xdr:nvSpPr>
        <xdr:cNvPr id="4446" name="CustomShape 1"/>
        <xdr:cNvSpPr/>
      </xdr:nvSpPr>
      <xdr:spPr>
        <a:xfrm>
          <a:off x="17745480" y="1407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82</xdr:row>
      <xdr:rowOff>121320</xdr:rowOff>
    </xdr:from>
    <xdr:to>
      <xdr:col>76</xdr:col>
      <xdr:colOff>164520</xdr:colOff>
      <xdr:row>83</xdr:row>
      <xdr:rowOff>51120</xdr:rowOff>
    </xdr:to>
    <xdr:sp>
      <xdr:nvSpPr>
        <xdr:cNvPr id="4447" name="CustomShape 1"/>
        <xdr:cNvSpPr/>
      </xdr:nvSpPr>
      <xdr:spPr>
        <a:xfrm>
          <a:off x="16713000" y="14180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81</xdr:row>
      <xdr:rowOff>170280</xdr:rowOff>
    </xdr:from>
    <xdr:to>
      <xdr:col>72</xdr:col>
      <xdr:colOff>37800</xdr:colOff>
      <xdr:row>82</xdr:row>
      <xdr:rowOff>100800</xdr:rowOff>
    </xdr:to>
    <xdr:sp>
      <xdr:nvSpPr>
        <xdr:cNvPr id="4448" name="CustomShape 1"/>
        <xdr:cNvSpPr/>
      </xdr:nvSpPr>
      <xdr:spPr>
        <a:xfrm>
          <a:off x="15681240" y="1405764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82</xdr:row>
      <xdr:rowOff>85320</xdr:rowOff>
    </xdr:from>
    <xdr:to>
      <xdr:col>67</xdr:col>
      <xdr:colOff>101160</xdr:colOff>
      <xdr:row>83</xdr:row>
      <xdr:rowOff>15120</xdr:rowOff>
    </xdr:to>
    <xdr:sp>
      <xdr:nvSpPr>
        <xdr:cNvPr id="4449" name="CustomShape 1"/>
        <xdr:cNvSpPr/>
      </xdr:nvSpPr>
      <xdr:spPr>
        <a:xfrm>
          <a:off x="14677920" y="14144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88</xdr:row>
      <xdr:rowOff>159840</xdr:rowOff>
    </xdr:from>
    <xdr:to>
      <xdr:col>88</xdr:col>
      <xdr:colOff>13320</xdr:colOff>
      <xdr:row>90</xdr:row>
      <xdr:rowOff>55800</xdr:rowOff>
    </xdr:to>
    <xdr:sp>
      <xdr:nvSpPr>
        <xdr:cNvPr id="4450" name="CustomShape 1"/>
        <xdr:cNvSpPr/>
      </xdr:nvSpPr>
      <xdr:spPr>
        <a:xfrm>
          <a:off x="18529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88</xdr:row>
      <xdr:rowOff>159840</xdr:rowOff>
    </xdr:from>
    <xdr:to>
      <xdr:col>83</xdr:col>
      <xdr:colOff>156240</xdr:colOff>
      <xdr:row>90</xdr:row>
      <xdr:rowOff>55800</xdr:rowOff>
    </xdr:to>
    <xdr:sp>
      <xdr:nvSpPr>
        <xdr:cNvPr id="4451" name="CustomShape 1"/>
        <xdr:cNvSpPr/>
      </xdr:nvSpPr>
      <xdr:spPr>
        <a:xfrm>
          <a:off x="1757664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88</xdr:row>
      <xdr:rowOff>159840</xdr:rowOff>
    </xdr:from>
    <xdr:to>
      <xdr:col>78</xdr:col>
      <xdr:colOff>218880</xdr:colOff>
      <xdr:row>90</xdr:row>
      <xdr:rowOff>55800</xdr:rowOff>
    </xdr:to>
    <xdr:sp>
      <xdr:nvSpPr>
        <xdr:cNvPr id="4452" name="CustomShape 1"/>
        <xdr:cNvSpPr/>
      </xdr:nvSpPr>
      <xdr:spPr>
        <a:xfrm>
          <a:off x="1654560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88</xdr:row>
      <xdr:rowOff>159840</xdr:rowOff>
    </xdr:from>
    <xdr:to>
      <xdr:col>74</xdr:col>
      <xdr:colOff>63000</xdr:colOff>
      <xdr:row>90</xdr:row>
      <xdr:rowOff>55800</xdr:rowOff>
    </xdr:to>
    <xdr:sp>
      <xdr:nvSpPr>
        <xdr:cNvPr id="4453" name="CustomShape 1"/>
        <xdr:cNvSpPr/>
      </xdr:nvSpPr>
      <xdr:spPr>
        <a:xfrm>
          <a:off x="155134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88</xdr:row>
      <xdr:rowOff>159840</xdr:rowOff>
    </xdr:from>
    <xdr:to>
      <xdr:col>69</xdr:col>
      <xdr:colOff>155160</xdr:colOff>
      <xdr:row>90</xdr:row>
      <xdr:rowOff>55800</xdr:rowOff>
    </xdr:to>
    <xdr:sp>
      <xdr:nvSpPr>
        <xdr:cNvPr id="4454" name="CustomShape 1"/>
        <xdr:cNvSpPr/>
      </xdr:nvSpPr>
      <xdr:spPr>
        <a:xfrm>
          <a:off x="145101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136440</xdr:rowOff>
    </xdr:from>
    <xdr:to>
      <xdr:col>85</xdr:col>
      <xdr:colOff>177480</xdr:colOff>
      <xdr:row>79</xdr:row>
      <xdr:rowOff>66240</xdr:rowOff>
    </xdr:to>
    <xdr:sp>
      <xdr:nvSpPr>
        <xdr:cNvPr id="4455" name="CustomShape 1"/>
        <xdr:cNvSpPr/>
      </xdr:nvSpPr>
      <xdr:spPr>
        <a:xfrm>
          <a:off x="18697680" y="13509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77</xdr:row>
      <xdr:rowOff>168840</xdr:rowOff>
    </xdr:from>
    <xdr:to>
      <xdr:col>87</xdr:col>
      <xdr:colOff>176040</xdr:colOff>
      <xdr:row>79</xdr:row>
      <xdr:rowOff>64800</xdr:rowOff>
    </xdr:to>
    <xdr:sp>
      <xdr:nvSpPr>
        <xdr:cNvPr id="4456" name="CustomShape 1"/>
        <xdr:cNvSpPr/>
      </xdr:nvSpPr>
      <xdr:spPr>
        <a:xfrm>
          <a:off x="18742320" y="133704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48960</xdr:rowOff>
    </xdr:from>
    <xdr:to>
      <xdr:col>81</xdr:col>
      <xdr:colOff>101880</xdr:colOff>
      <xdr:row>78</xdr:row>
      <xdr:rowOff>150120</xdr:rowOff>
    </xdr:to>
    <xdr:sp>
      <xdr:nvSpPr>
        <xdr:cNvPr id="4457" name="CustomShape 1"/>
        <xdr:cNvSpPr/>
      </xdr:nvSpPr>
      <xdr:spPr>
        <a:xfrm>
          <a:off x="17745480" y="13421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78</xdr:row>
      <xdr:rowOff>99360</xdr:rowOff>
    </xdr:from>
    <xdr:to>
      <xdr:col>85</xdr:col>
      <xdr:colOff>126720</xdr:colOff>
      <xdr:row>79</xdr:row>
      <xdr:rowOff>15480</xdr:rowOff>
    </xdr:to>
    <xdr:sp>
      <xdr:nvSpPr>
        <xdr:cNvPr id="4458" name="Line 1"/>
        <xdr:cNvSpPr/>
      </xdr:nvSpPr>
      <xdr:spPr>
        <a:xfrm>
          <a:off x="17795880" y="13472280"/>
          <a:ext cx="952200" cy="874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77</xdr:row>
      <xdr:rowOff>132120</xdr:rowOff>
    </xdr:from>
    <xdr:to>
      <xdr:col>76</xdr:col>
      <xdr:colOff>164520</xdr:colOff>
      <xdr:row>78</xdr:row>
      <xdr:rowOff>62640</xdr:rowOff>
    </xdr:to>
    <xdr:sp>
      <xdr:nvSpPr>
        <xdr:cNvPr id="4459" name="CustomShape 1"/>
        <xdr:cNvSpPr/>
      </xdr:nvSpPr>
      <xdr:spPr>
        <a:xfrm>
          <a:off x="16713000" y="13333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78</xdr:row>
      <xdr:rowOff>11520</xdr:rowOff>
    </xdr:from>
    <xdr:to>
      <xdr:col>81</xdr:col>
      <xdr:colOff>51120</xdr:colOff>
      <xdr:row>78</xdr:row>
      <xdr:rowOff>99360</xdr:rowOff>
    </xdr:to>
    <xdr:sp>
      <xdr:nvSpPr>
        <xdr:cNvPr id="4460" name="Line 1"/>
        <xdr:cNvSpPr/>
      </xdr:nvSpPr>
      <xdr:spPr>
        <a:xfrm>
          <a:off x="16763760" y="13384440"/>
          <a:ext cx="1032120" cy="878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77</xdr:row>
      <xdr:rowOff>52200</xdr:rowOff>
    </xdr:from>
    <xdr:to>
      <xdr:col>72</xdr:col>
      <xdr:colOff>37800</xdr:colOff>
      <xdr:row>77</xdr:row>
      <xdr:rowOff>153360</xdr:rowOff>
    </xdr:to>
    <xdr:sp>
      <xdr:nvSpPr>
        <xdr:cNvPr id="4461" name="CustomShape 1"/>
        <xdr:cNvSpPr/>
      </xdr:nvSpPr>
      <xdr:spPr>
        <a:xfrm>
          <a:off x="15681240" y="132537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77</xdr:row>
      <xdr:rowOff>102600</xdr:rowOff>
    </xdr:from>
    <xdr:to>
      <xdr:col>76</xdr:col>
      <xdr:colOff>114120</xdr:colOff>
      <xdr:row>78</xdr:row>
      <xdr:rowOff>11520</xdr:rowOff>
    </xdr:to>
    <xdr:sp>
      <xdr:nvSpPr>
        <xdr:cNvPr id="4462" name="Line 1"/>
        <xdr:cNvSpPr/>
      </xdr:nvSpPr>
      <xdr:spPr>
        <a:xfrm>
          <a:off x="15731640" y="13304160"/>
          <a:ext cx="1032120" cy="8028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76</xdr:row>
      <xdr:rowOff>160560</xdr:rowOff>
    </xdr:from>
    <xdr:to>
      <xdr:col>67</xdr:col>
      <xdr:colOff>101160</xdr:colOff>
      <xdr:row>77</xdr:row>
      <xdr:rowOff>90360</xdr:rowOff>
    </xdr:to>
    <xdr:sp>
      <xdr:nvSpPr>
        <xdr:cNvPr id="4463" name="CustomShape 1"/>
        <xdr:cNvSpPr/>
      </xdr:nvSpPr>
      <xdr:spPr>
        <a:xfrm>
          <a:off x="14677920" y="13190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77</xdr:row>
      <xdr:rowOff>39960</xdr:rowOff>
    </xdr:from>
    <xdr:to>
      <xdr:col>71</xdr:col>
      <xdr:colOff>177480</xdr:colOff>
      <xdr:row>77</xdr:row>
      <xdr:rowOff>102600</xdr:rowOff>
    </xdr:to>
    <xdr:sp>
      <xdr:nvSpPr>
        <xdr:cNvPr id="4464" name="Line 1"/>
        <xdr:cNvSpPr/>
      </xdr:nvSpPr>
      <xdr:spPr>
        <a:xfrm>
          <a:off x="14728680" y="13241520"/>
          <a:ext cx="1002960" cy="6264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82</xdr:row>
      <xdr:rowOff>123120</xdr:rowOff>
    </xdr:from>
    <xdr:to>
      <xdr:col>82</xdr:col>
      <xdr:colOff>37440</xdr:colOff>
      <xdr:row>84</xdr:row>
      <xdr:rowOff>18000</xdr:rowOff>
    </xdr:to>
    <xdr:sp>
      <xdr:nvSpPr>
        <xdr:cNvPr id="4465" name="CustomShape 1"/>
        <xdr:cNvSpPr/>
      </xdr:nvSpPr>
      <xdr:spPr>
        <a:xfrm>
          <a:off x="17508240" y="14181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83</xdr:row>
      <xdr:rowOff>52560</xdr:rowOff>
    </xdr:from>
    <xdr:to>
      <xdr:col>77</xdr:col>
      <xdr:colOff>113760</xdr:colOff>
      <xdr:row>84</xdr:row>
      <xdr:rowOff>118800</xdr:rowOff>
    </xdr:to>
    <xdr:sp>
      <xdr:nvSpPr>
        <xdr:cNvPr id="4466" name="CustomShape 1"/>
        <xdr:cNvSpPr/>
      </xdr:nvSpPr>
      <xdr:spPr>
        <a:xfrm>
          <a:off x="16489080" y="142826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82</xdr:row>
      <xdr:rowOff>102240</xdr:rowOff>
    </xdr:from>
    <xdr:to>
      <xdr:col>72</xdr:col>
      <xdr:colOff>176760</xdr:colOff>
      <xdr:row>83</xdr:row>
      <xdr:rowOff>169560</xdr:rowOff>
    </xdr:to>
    <xdr:sp>
      <xdr:nvSpPr>
        <xdr:cNvPr id="4467" name="CustomShape 1"/>
        <xdr:cNvSpPr/>
      </xdr:nvSpPr>
      <xdr:spPr>
        <a:xfrm>
          <a:off x="15456960" y="141609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83</xdr:row>
      <xdr:rowOff>16560</xdr:rowOff>
    </xdr:from>
    <xdr:to>
      <xdr:col>68</xdr:col>
      <xdr:colOff>50400</xdr:colOff>
      <xdr:row>84</xdr:row>
      <xdr:rowOff>82800</xdr:rowOff>
    </xdr:to>
    <xdr:sp>
      <xdr:nvSpPr>
        <xdr:cNvPr id="4468" name="CustomShape 1"/>
        <xdr:cNvSpPr/>
      </xdr:nvSpPr>
      <xdr:spPr>
        <a:xfrm>
          <a:off x="14453280" y="1424664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77</xdr:row>
      <xdr:rowOff>5040</xdr:rowOff>
    </xdr:from>
    <xdr:to>
      <xdr:col>82</xdr:col>
      <xdr:colOff>37440</xdr:colOff>
      <xdr:row>78</xdr:row>
      <xdr:rowOff>72360</xdr:rowOff>
    </xdr:to>
    <xdr:sp>
      <xdr:nvSpPr>
        <xdr:cNvPr id="4469" name="CustomShape 1"/>
        <xdr:cNvSpPr/>
      </xdr:nvSpPr>
      <xdr:spPr>
        <a:xfrm>
          <a:off x="17508240" y="13206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76</xdr:row>
      <xdr:rowOff>88920</xdr:rowOff>
    </xdr:from>
    <xdr:to>
      <xdr:col>77</xdr:col>
      <xdr:colOff>113760</xdr:colOff>
      <xdr:row>77</xdr:row>
      <xdr:rowOff>156240</xdr:rowOff>
    </xdr:to>
    <xdr:sp>
      <xdr:nvSpPr>
        <xdr:cNvPr id="4470" name="CustomShape 1"/>
        <xdr:cNvSpPr/>
      </xdr:nvSpPr>
      <xdr:spPr>
        <a:xfrm>
          <a:off x="16489080" y="13119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76</xdr:row>
      <xdr:rowOff>8640</xdr:rowOff>
    </xdr:from>
    <xdr:to>
      <xdr:col>72</xdr:col>
      <xdr:colOff>176760</xdr:colOff>
      <xdr:row>77</xdr:row>
      <xdr:rowOff>75960</xdr:rowOff>
    </xdr:to>
    <xdr:sp>
      <xdr:nvSpPr>
        <xdr:cNvPr id="4471" name="CustomShape 1"/>
        <xdr:cNvSpPr/>
      </xdr:nvSpPr>
      <xdr:spPr>
        <a:xfrm>
          <a:off x="15456960" y="13038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75</xdr:row>
      <xdr:rowOff>118080</xdr:rowOff>
    </xdr:from>
    <xdr:to>
      <xdr:col>68</xdr:col>
      <xdr:colOff>50400</xdr:colOff>
      <xdr:row>77</xdr:row>
      <xdr:rowOff>12960</xdr:rowOff>
    </xdr:to>
    <xdr:sp>
      <xdr:nvSpPr>
        <xdr:cNvPr id="4472" name="CustomShape 1"/>
        <xdr:cNvSpPr/>
      </xdr:nvSpPr>
      <xdr:spPr>
        <a:xfrm>
          <a:off x="14453280" y="129765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4473"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4474"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4475"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4476"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4477"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4478"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4479"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480" name="CustomShape 1"/>
        <xdr:cNvSpPr/>
      </xdr:nvSpPr>
      <xdr:spPr>
        <a:xfrm>
          <a:off x="2103120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74</xdr:row>
      <xdr:rowOff>77040</xdr:rowOff>
    </xdr:from>
    <xdr:to>
      <xdr:col>97</xdr:col>
      <xdr:colOff>93240</xdr:colOff>
      <xdr:row>75</xdr:row>
      <xdr:rowOff>114120</xdr:rowOff>
    </xdr:to>
    <xdr:sp>
      <xdr:nvSpPr>
        <xdr:cNvPr id="4481" name="CustomShape 1"/>
        <xdr:cNvSpPr/>
      </xdr:nvSpPr>
      <xdr:spPr>
        <a:xfrm>
          <a:off x="2093544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4482" name="Line 1"/>
        <xdr:cNvSpPr/>
      </xdr:nvSpPr>
      <xdr:spPr>
        <a:xfrm>
          <a:off x="2103120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86</xdr:row>
      <xdr:rowOff>38160</xdr:rowOff>
    </xdr:from>
    <xdr:to>
      <xdr:col>120</xdr:col>
      <xdr:colOff>114120</xdr:colOff>
      <xdr:row>86</xdr:row>
      <xdr:rowOff>38160</xdr:rowOff>
    </xdr:to>
    <xdr:sp>
      <xdr:nvSpPr>
        <xdr:cNvPr id="4483" name="Line 1"/>
        <xdr:cNvSpPr/>
      </xdr:nvSpPr>
      <xdr:spPr>
        <a:xfrm>
          <a:off x="21031200" y="1478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85</xdr:row>
      <xdr:rowOff>77400</xdr:rowOff>
    </xdr:from>
    <xdr:to>
      <xdr:col>95</xdr:col>
      <xdr:colOff>171720</xdr:colOff>
      <xdr:row>86</xdr:row>
      <xdr:rowOff>144720</xdr:rowOff>
    </xdr:to>
    <xdr:sp>
      <xdr:nvSpPr>
        <xdr:cNvPr id="4484" name="CustomShape 1"/>
        <xdr:cNvSpPr/>
      </xdr:nvSpPr>
      <xdr:spPr>
        <a:xfrm>
          <a:off x="20440080" y="14650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95400</xdr:rowOff>
    </xdr:from>
    <xdr:to>
      <xdr:col>120</xdr:col>
      <xdr:colOff>114120</xdr:colOff>
      <xdr:row>83</xdr:row>
      <xdr:rowOff>95400</xdr:rowOff>
    </xdr:to>
    <xdr:sp>
      <xdr:nvSpPr>
        <xdr:cNvPr id="4485" name="Line 1"/>
        <xdr:cNvSpPr/>
      </xdr:nvSpPr>
      <xdr:spPr>
        <a:xfrm>
          <a:off x="21031200" y="14325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82</xdr:row>
      <xdr:rowOff>135360</xdr:rowOff>
    </xdr:from>
    <xdr:to>
      <xdr:col>95</xdr:col>
      <xdr:colOff>171720</xdr:colOff>
      <xdr:row>84</xdr:row>
      <xdr:rowOff>30240</xdr:rowOff>
    </xdr:to>
    <xdr:sp>
      <xdr:nvSpPr>
        <xdr:cNvPr id="4486" name="CustomShape 1"/>
        <xdr:cNvSpPr/>
      </xdr:nvSpPr>
      <xdr:spPr>
        <a:xfrm>
          <a:off x="20440080" y="141940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80</xdr:row>
      <xdr:rowOff>152280</xdr:rowOff>
    </xdr:from>
    <xdr:to>
      <xdr:col>120</xdr:col>
      <xdr:colOff>114120</xdr:colOff>
      <xdr:row>80</xdr:row>
      <xdr:rowOff>152280</xdr:rowOff>
    </xdr:to>
    <xdr:sp>
      <xdr:nvSpPr>
        <xdr:cNvPr id="4487" name="Line 1"/>
        <xdr:cNvSpPr/>
      </xdr:nvSpPr>
      <xdr:spPr>
        <a:xfrm>
          <a:off x="21031200" y="13868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80</xdr:row>
      <xdr:rowOff>20160</xdr:rowOff>
    </xdr:from>
    <xdr:to>
      <xdr:col>95</xdr:col>
      <xdr:colOff>171720</xdr:colOff>
      <xdr:row>81</xdr:row>
      <xdr:rowOff>87480</xdr:rowOff>
    </xdr:to>
    <xdr:sp>
      <xdr:nvSpPr>
        <xdr:cNvPr id="4488" name="CustomShape 1"/>
        <xdr:cNvSpPr/>
      </xdr:nvSpPr>
      <xdr:spPr>
        <a:xfrm>
          <a:off x="20440080" y="137361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78</xdr:row>
      <xdr:rowOff>38160</xdr:rowOff>
    </xdr:from>
    <xdr:to>
      <xdr:col>120</xdr:col>
      <xdr:colOff>114120</xdr:colOff>
      <xdr:row>78</xdr:row>
      <xdr:rowOff>38160</xdr:rowOff>
    </xdr:to>
    <xdr:sp>
      <xdr:nvSpPr>
        <xdr:cNvPr id="4489" name="Line 1"/>
        <xdr:cNvSpPr/>
      </xdr:nvSpPr>
      <xdr:spPr>
        <a:xfrm>
          <a:off x="21031200" y="13411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77</xdr:row>
      <xdr:rowOff>77400</xdr:rowOff>
    </xdr:from>
    <xdr:to>
      <xdr:col>95</xdr:col>
      <xdr:colOff>171720</xdr:colOff>
      <xdr:row>78</xdr:row>
      <xdr:rowOff>144720</xdr:rowOff>
    </xdr:to>
    <xdr:sp>
      <xdr:nvSpPr>
        <xdr:cNvPr id="4490" name="CustomShape 1"/>
        <xdr:cNvSpPr/>
      </xdr:nvSpPr>
      <xdr:spPr>
        <a:xfrm>
          <a:off x="20440080" y="13278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114120</xdr:colOff>
      <xdr:row>75</xdr:row>
      <xdr:rowOff>95400</xdr:rowOff>
    </xdr:to>
    <xdr:sp>
      <xdr:nvSpPr>
        <xdr:cNvPr id="4491" name="Line 1"/>
        <xdr:cNvSpPr/>
      </xdr:nvSpPr>
      <xdr:spPr>
        <a:xfrm>
          <a:off x="2103120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74</xdr:row>
      <xdr:rowOff>135360</xdr:rowOff>
    </xdr:from>
    <xdr:to>
      <xdr:col>95</xdr:col>
      <xdr:colOff>171720</xdr:colOff>
      <xdr:row>76</xdr:row>
      <xdr:rowOff>30240</xdr:rowOff>
    </xdr:to>
    <xdr:sp>
      <xdr:nvSpPr>
        <xdr:cNvPr id="4492" name="CustomShape 1"/>
        <xdr:cNvSpPr/>
      </xdr:nvSpPr>
      <xdr:spPr>
        <a:xfrm>
          <a:off x="2044008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493" name="CustomShape 1"/>
        <xdr:cNvSpPr/>
      </xdr:nvSpPr>
      <xdr:spPr>
        <a:xfrm>
          <a:off x="2103120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78</xdr:row>
      <xdr:rowOff>95400</xdr:rowOff>
    </xdr:from>
    <xdr:to>
      <xdr:col>116</xdr:col>
      <xdr:colOff>63000</xdr:colOff>
      <xdr:row>86</xdr:row>
      <xdr:rowOff>26280</xdr:rowOff>
    </xdr:to>
    <xdr:sp>
      <xdr:nvSpPr>
        <xdr:cNvPr id="4494" name="Line 1"/>
        <xdr:cNvSpPr/>
      </xdr:nvSpPr>
      <xdr:spPr>
        <a:xfrm flipV="1">
          <a:off x="25475400" y="13468320"/>
          <a:ext cx="0" cy="13024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86</xdr:row>
      <xdr:rowOff>40680</xdr:rowOff>
    </xdr:from>
    <xdr:to>
      <xdr:col>118</xdr:col>
      <xdr:colOff>189720</xdr:colOff>
      <xdr:row>87</xdr:row>
      <xdr:rowOff>108000</xdr:rowOff>
    </xdr:to>
    <xdr:sp>
      <xdr:nvSpPr>
        <xdr:cNvPr id="4495" name="CustomShape 1"/>
        <xdr:cNvSpPr/>
      </xdr:nvSpPr>
      <xdr:spPr>
        <a:xfrm>
          <a:off x="25458480" y="147852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86</xdr:row>
      <xdr:rowOff>26280</xdr:rowOff>
    </xdr:from>
    <xdr:to>
      <xdr:col>116</xdr:col>
      <xdr:colOff>152640</xdr:colOff>
      <xdr:row>86</xdr:row>
      <xdr:rowOff>26280</xdr:rowOff>
    </xdr:to>
    <xdr:sp>
      <xdr:nvSpPr>
        <xdr:cNvPr id="4496" name="Line 1"/>
        <xdr:cNvSpPr/>
      </xdr:nvSpPr>
      <xdr:spPr>
        <a:xfrm>
          <a:off x="25358400" y="14770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77</xdr:row>
      <xdr:rowOff>51840</xdr:rowOff>
    </xdr:from>
    <xdr:to>
      <xdr:col>118</xdr:col>
      <xdr:colOff>189720</xdr:colOff>
      <xdr:row>78</xdr:row>
      <xdr:rowOff>119160</xdr:rowOff>
    </xdr:to>
    <xdr:sp>
      <xdr:nvSpPr>
        <xdr:cNvPr id="4497" name="CustomShape 1"/>
        <xdr:cNvSpPr/>
      </xdr:nvSpPr>
      <xdr:spPr>
        <a:xfrm>
          <a:off x="25458480" y="132534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78</xdr:row>
      <xdr:rowOff>95400</xdr:rowOff>
    </xdr:from>
    <xdr:to>
      <xdr:col>116</xdr:col>
      <xdr:colOff>152640</xdr:colOff>
      <xdr:row>78</xdr:row>
      <xdr:rowOff>95400</xdr:rowOff>
    </xdr:to>
    <xdr:sp>
      <xdr:nvSpPr>
        <xdr:cNvPr id="4498" name="Line 1"/>
        <xdr:cNvSpPr/>
      </xdr:nvSpPr>
      <xdr:spPr>
        <a:xfrm>
          <a:off x="25358400" y="13468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84</xdr:row>
      <xdr:rowOff>90360</xdr:rowOff>
    </xdr:from>
    <xdr:to>
      <xdr:col>118</xdr:col>
      <xdr:colOff>189720</xdr:colOff>
      <xdr:row>85</xdr:row>
      <xdr:rowOff>157680</xdr:rowOff>
    </xdr:to>
    <xdr:sp>
      <xdr:nvSpPr>
        <xdr:cNvPr id="4499" name="CustomShape 1"/>
        <xdr:cNvSpPr/>
      </xdr:nvSpPr>
      <xdr:spPr>
        <a:xfrm>
          <a:off x="25458480" y="14492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85</xdr:row>
      <xdr:rowOff>57240</xdr:rowOff>
    </xdr:from>
    <xdr:to>
      <xdr:col>116</xdr:col>
      <xdr:colOff>114480</xdr:colOff>
      <xdr:row>85</xdr:row>
      <xdr:rowOff>158400</xdr:rowOff>
    </xdr:to>
    <xdr:sp>
      <xdr:nvSpPr>
        <xdr:cNvPr id="4500" name="CustomShape 1"/>
        <xdr:cNvSpPr/>
      </xdr:nvSpPr>
      <xdr:spPr>
        <a:xfrm>
          <a:off x="25425720" y="14630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85</xdr:row>
      <xdr:rowOff>51480</xdr:rowOff>
    </xdr:from>
    <xdr:to>
      <xdr:col>112</xdr:col>
      <xdr:colOff>38520</xdr:colOff>
      <xdr:row>85</xdr:row>
      <xdr:rowOff>152640</xdr:rowOff>
    </xdr:to>
    <xdr:sp>
      <xdr:nvSpPr>
        <xdr:cNvPr id="4501" name="CustomShape 1"/>
        <xdr:cNvSpPr/>
      </xdr:nvSpPr>
      <xdr:spPr>
        <a:xfrm>
          <a:off x="24444360" y="14624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85</xdr:row>
      <xdr:rowOff>54360</xdr:rowOff>
    </xdr:from>
    <xdr:to>
      <xdr:col>107</xdr:col>
      <xdr:colOff>101880</xdr:colOff>
      <xdr:row>85</xdr:row>
      <xdr:rowOff>155520</xdr:rowOff>
    </xdr:to>
    <xdr:sp>
      <xdr:nvSpPr>
        <xdr:cNvPr id="4502" name="CustomShape 1"/>
        <xdr:cNvSpPr/>
      </xdr:nvSpPr>
      <xdr:spPr>
        <a:xfrm>
          <a:off x="23441400" y="14627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85</xdr:row>
      <xdr:rowOff>60840</xdr:rowOff>
    </xdr:from>
    <xdr:to>
      <xdr:col>102</xdr:col>
      <xdr:colOff>164520</xdr:colOff>
      <xdr:row>85</xdr:row>
      <xdr:rowOff>162000</xdr:rowOff>
    </xdr:to>
    <xdr:sp>
      <xdr:nvSpPr>
        <xdr:cNvPr id="4503" name="CustomShape 1"/>
        <xdr:cNvSpPr/>
      </xdr:nvSpPr>
      <xdr:spPr>
        <a:xfrm>
          <a:off x="22408920" y="14634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85</xdr:row>
      <xdr:rowOff>67320</xdr:rowOff>
    </xdr:from>
    <xdr:to>
      <xdr:col>98</xdr:col>
      <xdr:colOff>37800</xdr:colOff>
      <xdr:row>85</xdr:row>
      <xdr:rowOff>168480</xdr:rowOff>
    </xdr:to>
    <xdr:sp>
      <xdr:nvSpPr>
        <xdr:cNvPr id="4504" name="CustomShape 1"/>
        <xdr:cNvSpPr/>
      </xdr:nvSpPr>
      <xdr:spPr>
        <a:xfrm>
          <a:off x="21377880" y="146404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88</xdr:row>
      <xdr:rowOff>159840</xdr:rowOff>
    </xdr:from>
    <xdr:to>
      <xdr:col>118</xdr:col>
      <xdr:colOff>168840</xdr:colOff>
      <xdr:row>90</xdr:row>
      <xdr:rowOff>55800</xdr:rowOff>
    </xdr:to>
    <xdr:sp>
      <xdr:nvSpPr>
        <xdr:cNvPr id="4505" name="CustomShape 1"/>
        <xdr:cNvSpPr/>
      </xdr:nvSpPr>
      <xdr:spPr>
        <a:xfrm>
          <a:off x="2525688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88</xdr:row>
      <xdr:rowOff>159840</xdr:rowOff>
    </xdr:from>
    <xdr:to>
      <xdr:col>114</xdr:col>
      <xdr:colOff>64080</xdr:colOff>
      <xdr:row>90</xdr:row>
      <xdr:rowOff>55800</xdr:rowOff>
    </xdr:to>
    <xdr:sp>
      <xdr:nvSpPr>
        <xdr:cNvPr id="4506" name="CustomShape 1"/>
        <xdr:cNvSpPr/>
      </xdr:nvSpPr>
      <xdr:spPr>
        <a:xfrm>
          <a:off x="2427660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88</xdr:row>
      <xdr:rowOff>159840</xdr:rowOff>
    </xdr:from>
    <xdr:to>
      <xdr:col>109</xdr:col>
      <xdr:colOff>155160</xdr:colOff>
      <xdr:row>90</xdr:row>
      <xdr:rowOff>55800</xdr:rowOff>
    </xdr:to>
    <xdr:sp>
      <xdr:nvSpPr>
        <xdr:cNvPr id="4507" name="CustomShape 1"/>
        <xdr:cNvSpPr/>
      </xdr:nvSpPr>
      <xdr:spPr>
        <a:xfrm>
          <a:off x="2327256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88</xdr:row>
      <xdr:rowOff>159840</xdr:rowOff>
    </xdr:from>
    <xdr:to>
      <xdr:col>104</xdr:col>
      <xdr:colOff>218880</xdr:colOff>
      <xdr:row>90</xdr:row>
      <xdr:rowOff>55800</xdr:rowOff>
    </xdr:to>
    <xdr:sp>
      <xdr:nvSpPr>
        <xdr:cNvPr id="4508" name="CustomShape 1"/>
        <xdr:cNvSpPr/>
      </xdr:nvSpPr>
      <xdr:spPr>
        <a:xfrm>
          <a:off x="222415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88</xdr:row>
      <xdr:rowOff>159840</xdr:rowOff>
    </xdr:from>
    <xdr:to>
      <xdr:col>100</xdr:col>
      <xdr:colOff>63360</xdr:colOff>
      <xdr:row>90</xdr:row>
      <xdr:rowOff>55800</xdr:rowOff>
    </xdr:to>
    <xdr:sp>
      <xdr:nvSpPr>
        <xdr:cNvPr id="4509" name="CustomShape 1"/>
        <xdr:cNvSpPr/>
      </xdr:nvSpPr>
      <xdr:spPr>
        <a:xfrm>
          <a:off x="212090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85</xdr:row>
      <xdr:rowOff>146880</xdr:rowOff>
    </xdr:from>
    <xdr:to>
      <xdr:col>116</xdr:col>
      <xdr:colOff>114480</xdr:colOff>
      <xdr:row>86</xdr:row>
      <xdr:rowOff>77400</xdr:rowOff>
    </xdr:to>
    <xdr:sp>
      <xdr:nvSpPr>
        <xdr:cNvPr id="4510" name="CustomShape 1"/>
        <xdr:cNvSpPr/>
      </xdr:nvSpPr>
      <xdr:spPr>
        <a:xfrm>
          <a:off x="25425720" y="14720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85</xdr:row>
      <xdr:rowOff>72000</xdr:rowOff>
    </xdr:from>
    <xdr:to>
      <xdr:col>118</xdr:col>
      <xdr:colOff>189720</xdr:colOff>
      <xdr:row>86</xdr:row>
      <xdr:rowOff>139320</xdr:rowOff>
    </xdr:to>
    <xdr:sp>
      <xdr:nvSpPr>
        <xdr:cNvPr id="4511" name="CustomShape 1"/>
        <xdr:cNvSpPr/>
      </xdr:nvSpPr>
      <xdr:spPr>
        <a:xfrm>
          <a:off x="25458480" y="14645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0.026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85</xdr:row>
      <xdr:rowOff>146880</xdr:rowOff>
    </xdr:from>
    <xdr:to>
      <xdr:col>112</xdr:col>
      <xdr:colOff>38520</xdr:colOff>
      <xdr:row>86</xdr:row>
      <xdr:rowOff>77400</xdr:rowOff>
    </xdr:to>
    <xdr:sp>
      <xdr:nvSpPr>
        <xdr:cNvPr id="4512" name="CustomShape 1"/>
        <xdr:cNvSpPr/>
      </xdr:nvSpPr>
      <xdr:spPr>
        <a:xfrm>
          <a:off x="24444360" y="147200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86</xdr:row>
      <xdr:rowOff>26280</xdr:rowOff>
    </xdr:from>
    <xdr:to>
      <xdr:col>116</xdr:col>
      <xdr:colOff>63720</xdr:colOff>
      <xdr:row>86</xdr:row>
      <xdr:rowOff>26280</xdr:rowOff>
    </xdr:to>
    <xdr:sp>
      <xdr:nvSpPr>
        <xdr:cNvPr id="4513" name="Line 1"/>
        <xdr:cNvSpPr/>
      </xdr:nvSpPr>
      <xdr:spPr>
        <a:xfrm>
          <a:off x="24494760" y="1477080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85</xdr:row>
      <xdr:rowOff>146880</xdr:rowOff>
    </xdr:from>
    <xdr:to>
      <xdr:col>107</xdr:col>
      <xdr:colOff>101880</xdr:colOff>
      <xdr:row>86</xdr:row>
      <xdr:rowOff>77400</xdr:rowOff>
    </xdr:to>
    <xdr:sp>
      <xdr:nvSpPr>
        <xdr:cNvPr id="4514" name="CustomShape 1"/>
        <xdr:cNvSpPr/>
      </xdr:nvSpPr>
      <xdr:spPr>
        <a:xfrm>
          <a:off x="23441400" y="14720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86</xdr:row>
      <xdr:rowOff>26280</xdr:rowOff>
    </xdr:from>
    <xdr:to>
      <xdr:col>111</xdr:col>
      <xdr:colOff>177480</xdr:colOff>
      <xdr:row>86</xdr:row>
      <xdr:rowOff>26280</xdr:rowOff>
    </xdr:to>
    <xdr:sp>
      <xdr:nvSpPr>
        <xdr:cNvPr id="4515" name="Line 1"/>
        <xdr:cNvSpPr/>
      </xdr:nvSpPr>
      <xdr:spPr>
        <a:xfrm>
          <a:off x="23491800" y="1477080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85</xdr:row>
      <xdr:rowOff>146880</xdr:rowOff>
    </xdr:from>
    <xdr:to>
      <xdr:col>102</xdr:col>
      <xdr:colOff>164520</xdr:colOff>
      <xdr:row>86</xdr:row>
      <xdr:rowOff>77400</xdr:rowOff>
    </xdr:to>
    <xdr:sp>
      <xdr:nvSpPr>
        <xdr:cNvPr id="4516" name="CustomShape 1"/>
        <xdr:cNvSpPr/>
      </xdr:nvSpPr>
      <xdr:spPr>
        <a:xfrm>
          <a:off x="22408920" y="14720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86</xdr:row>
      <xdr:rowOff>26280</xdr:rowOff>
    </xdr:from>
    <xdr:to>
      <xdr:col>107</xdr:col>
      <xdr:colOff>51120</xdr:colOff>
      <xdr:row>86</xdr:row>
      <xdr:rowOff>26280</xdr:rowOff>
    </xdr:to>
    <xdr:sp>
      <xdr:nvSpPr>
        <xdr:cNvPr id="4517" name="Line 1"/>
        <xdr:cNvSpPr/>
      </xdr:nvSpPr>
      <xdr:spPr>
        <a:xfrm>
          <a:off x="22459680" y="1477080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85</xdr:row>
      <xdr:rowOff>140760</xdr:rowOff>
    </xdr:from>
    <xdr:to>
      <xdr:col>98</xdr:col>
      <xdr:colOff>37800</xdr:colOff>
      <xdr:row>86</xdr:row>
      <xdr:rowOff>71280</xdr:rowOff>
    </xdr:to>
    <xdr:sp>
      <xdr:nvSpPr>
        <xdr:cNvPr id="4518" name="CustomShape 1"/>
        <xdr:cNvSpPr/>
      </xdr:nvSpPr>
      <xdr:spPr>
        <a:xfrm>
          <a:off x="21377880" y="1471392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86</xdr:row>
      <xdr:rowOff>20520</xdr:rowOff>
    </xdr:from>
    <xdr:to>
      <xdr:col>102</xdr:col>
      <xdr:colOff>114120</xdr:colOff>
      <xdr:row>86</xdr:row>
      <xdr:rowOff>26280</xdr:rowOff>
    </xdr:to>
    <xdr:sp>
      <xdr:nvSpPr>
        <xdr:cNvPr id="4519" name="Line 1"/>
        <xdr:cNvSpPr/>
      </xdr:nvSpPr>
      <xdr:spPr>
        <a:xfrm>
          <a:off x="21427920" y="14765040"/>
          <a:ext cx="103176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84</xdr:row>
      <xdr:rowOff>7920</xdr:rowOff>
    </xdr:from>
    <xdr:to>
      <xdr:col>112</xdr:col>
      <xdr:colOff>208800</xdr:colOff>
      <xdr:row>85</xdr:row>
      <xdr:rowOff>75240</xdr:rowOff>
    </xdr:to>
    <xdr:sp>
      <xdr:nvSpPr>
        <xdr:cNvPr id="4520" name="CustomShape 1"/>
        <xdr:cNvSpPr/>
      </xdr:nvSpPr>
      <xdr:spPr>
        <a:xfrm>
          <a:off x="24163200" y="14409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84</xdr:row>
      <xdr:rowOff>11160</xdr:rowOff>
    </xdr:from>
    <xdr:to>
      <xdr:col>108</xdr:col>
      <xdr:colOff>94680</xdr:colOff>
      <xdr:row>85</xdr:row>
      <xdr:rowOff>78480</xdr:rowOff>
    </xdr:to>
    <xdr:sp>
      <xdr:nvSpPr>
        <xdr:cNvPr id="4521" name="CustomShape 1"/>
        <xdr:cNvSpPr/>
      </xdr:nvSpPr>
      <xdr:spPr>
        <a:xfrm>
          <a:off x="23172840" y="14412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84</xdr:row>
      <xdr:rowOff>17640</xdr:rowOff>
    </xdr:from>
    <xdr:to>
      <xdr:col>103</xdr:col>
      <xdr:colOff>158040</xdr:colOff>
      <xdr:row>85</xdr:row>
      <xdr:rowOff>84960</xdr:rowOff>
    </xdr:to>
    <xdr:sp>
      <xdr:nvSpPr>
        <xdr:cNvPr id="4522" name="CustomShape 1"/>
        <xdr:cNvSpPr/>
      </xdr:nvSpPr>
      <xdr:spPr>
        <a:xfrm>
          <a:off x="22140720" y="14419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84</xdr:row>
      <xdr:rowOff>24120</xdr:rowOff>
    </xdr:from>
    <xdr:to>
      <xdr:col>99</xdr:col>
      <xdr:colOff>2880</xdr:colOff>
      <xdr:row>85</xdr:row>
      <xdr:rowOff>91440</xdr:rowOff>
    </xdr:to>
    <xdr:sp>
      <xdr:nvSpPr>
        <xdr:cNvPr id="4523" name="CustomShape 1"/>
        <xdr:cNvSpPr/>
      </xdr:nvSpPr>
      <xdr:spPr>
        <a:xfrm>
          <a:off x="21108600" y="144259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86</xdr:row>
      <xdr:rowOff>78840</xdr:rowOff>
    </xdr:from>
    <xdr:to>
      <xdr:col>112</xdr:col>
      <xdr:colOff>208800</xdr:colOff>
      <xdr:row>87</xdr:row>
      <xdr:rowOff>146160</xdr:rowOff>
    </xdr:to>
    <xdr:sp>
      <xdr:nvSpPr>
        <xdr:cNvPr id="4524" name="CustomShape 1"/>
        <xdr:cNvSpPr/>
      </xdr:nvSpPr>
      <xdr:spPr>
        <a:xfrm>
          <a:off x="24163200" y="14823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86</xdr:row>
      <xdr:rowOff>78840</xdr:rowOff>
    </xdr:from>
    <xdr:to>
      <xdr:col>108</xdr:col>
      <xdr:colOff>94680</xdr:colOff>
      <xdr:row>87</xdr:row>
      <xdr:rowOff>146160</xdr:rowOff>
    </xdr:to>
    <xdr:sp>
      <xdr:nvSpPr>
        <xdr:cNvPr id="4525" name="CustomShape 1"/>
        <xdr:cNvSpPr/>
      </xdr:nvSpPr>
      <xdr:spPr>
        <a:xfrm>
          <a:off x="23172840" y="14823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86</xdr:row>
      <xdr:rowOff>78840</xdr:rowOff>
    </xdr:from>
    <xdr:to>
      <xdr:col>103</xdr:col>
      <xdr:colOff>158040</xdr:colOff>
      <xdr:row>87</xdr:row>
      <xdr:rowOff>146160</xdr:rowOff>
    </xdr:to>
    <xdr:sp>
      <xdr:nvSpPr>
        <xdr:cNvPr id="4526" name="CustomShape 1"/>
        <xdr:cNvSpPr/>
      </xdr:nvSpPr>
      <xdr:spPr>
        <a:xfrm>
          <a:off x="22140720" y="14823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86</xdr:row>
      <xdr:rowOff>73080</xdr:rowOff>
    </xdr:from>
    <xdr:to>
      <xdr:col>99</xdr:col>
      <xdr:colOff>2880</xdr:colOff>
      <xdr:row>87</xdr:row>
      <xdr:rowOff>140400</xdr:rowOff>
    </xdr:to>
    <xdr:sp>
      <xdr:nvSpPr>
        <xdr:cNvPr id="4527" name="CustomShape 1"/>
        <xdr:cNvSpPr/>
      </xdr:nvSpPr>
      <xdr:spPr>
        <a:xfrm>
          <a:off x="21108600" y="148176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4528"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4529"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4530"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4531"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4532"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4533"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4534"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535"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151560</xdr:rowOff>
    </xdr:to>
    <xdr:sp>
      <xdr:nvSpPr>
        <xdr:cNvPr id="4536" name="CustomShape 1"/>
        <xdr:cNvSpPr/>
      </xdr:nvSpPr>
      <xdr:spPr>
        <a:xfrm>
          <a:off x="1423764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4537"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110</xdr:row>
      <xdr:rowOff>59040</xdr:rowOff>
    </xdr:from>
    <xdr:to>
      <xdr:col>65</xdr:col>
      <xdr:colOff>16560</xdr:colOff>
      <xdr:row>111</xdr:row>
      <xdr:rowOff>126360</xdr:rowOff>
    </xdr:to>
    <xdr:sp>
      <xdr:nvSpPr>
        <xdr:cNvPr id="4538" name="CustomShape 1"/>
        <xdr:cNvSpPr/>
      </xdr:nvSpPr>
      <xdr:spPr>
        <a:xfrm>
          <a:off x="13712760" y="1891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109</xdr:row>
      <xdr:rowOff>35280</xdr:rowOff>
    </xdr:from>
    <xdr:to>
      <xdr:col>89</xdr:col>
      <xdr:colOff>177480</xdr:colOff>
      <xdr:row>109</xdr:row>
      <xdr:rowOff>35280</xdr:rowOff>
    </xdr:to>
    <xdr:sp>
      <xdr:nvSpPr>
        <xdr:cNvPr id="4539" name="Line 1"/>
        <xdr:cNvSpPr/>
      </xdr:nvSpPr>
      <xdr:spPr>
        <a:xfrm>
          <a:off x="1430316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108</xdr:row>
      <xdr:rowOff>74520</xdr:rowOff>
    </xdr:from>
    <xdr:to>
      <xdr:col>65</xdr:col>
      <xdr:colOff>16560</xdr:colOff>
      <xdr:row>109</xdr:row>
      <xdr:rowOff>141840</xdr:rowOff>
    </xdr:to>
    <xdr:sp>
      <xdr:nvSpPr>
        <xdr:cNvPr id="4540" name="CustomShape 1"/>
        <xdr:cNvSpPr/>
      </xdr:nvSpPr>
      <xdr:spPr>
        <a:xfrm>
          <a:off x="13712760" y="1859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107</xdr:row>
      <xdr:rowOff>51840</xdr:rowOff>
    </xdr:from>
    <xdr:to>
      <xdr:col>89</xdr:col>
      <xdr:colOff>177480</xdr:colOff>
      <xdr:row>107</xdr:row>
      <xdr:rowOff>51840</xdr:rowOff>
    </xdr:to>
    <xdr:sp>
      <xdr:nvSpPr>
        <xdr:cNvPr id="4541" name="Line 1"/>
        <xdr:cNvSpPr/>
      </xdr:nvSpPr>
      <xdr:spPr>
        <a:xfrm>
          <a:off x="1430316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106</xdr:row>
      <xdr:rowOff>91800</xdr:rowOff>
    </xdr:from>
    <xdr:to>
      <xdr:col>65</xdr:col>
      <xdr:colOff>36000</xdr:colOff>
      <xdr:row>107</xdr:row>
      <xdr:rowOff>159120</xdr:rowOff>
    </xdr:to>
    <xdr:sp>
      <xdr:nvSpPr>
        <xdr:cNvPr id="4542" name="CustomShape 1"/>
        <xdr:cNvSpPr/>
      </xdr:nvSpPr>
      <xdr:spPr>
        <a:xfrm>
          <a:off x="13813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67680</xdr:rowOff>
    </xdr:from>
    <xdr:to>
      <xdr:col>89</xdr:col>
      <xdr:colOff>177480</xdr:colOff>
      <xdr:row>105</xdr:row>
      <xdr:rowOff>67680</xdr:rowOff>
    </xdr:to>
    <xdr:sp>
      <xdr:nvSpPr>
        <xdr:cNvPr id="4543" name="Line 1"/>
        <xdr:cNvSpPr/>
      </xdr:nvSpPr>
      <xdr:spPr>
        <a:xfrm>
          <a:off x="1430316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104</xdr:row>
      <xdr:rowOff>107280</xdr:rowOff>
    </xdr:from>
    <xdr:to>
      <xdr:col>65</xdr:col>
      <xdr:colOff>36000</xdr:colOff>
      <xdr:row>106</xdr:row>
      <xdr:rowOff>3240</xdr:rowOff>
    </xdr:to>
    <xdr:sp>
      <xdr:nvSpPr>
        <xdr:cNvPr id="4544" name="CustomShape 1"/>
        <xdr:cNvSpPr/>
      </xdr:nvSpPr>
      <xdr:spPr>
        <a:xfrm>
          <a:off x="13813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84600</xdr:rowOff>
    </xdr:from>
    <xdr:to>
      <xdr:col>89</xdr:col>
      <xdr:colOff>177480</xdr:colOff>
      <xdr:row>103</xdr:row>
      <xdr:rowOff>84600</xdr:rowOff>
    </xdr:to>
    <xdr:sp>
      <xdr:nvSpPr>
        <xdr:cNvPr id="4545" name="Line 1"/>
        <xdr:cNvSpPr/>
      </xdr:nvSpPr>
      <xdr:spPr>
        <a:xfrm>
          <a:off x="1430316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102</xdr:row>
      <xdr:rowOff>124560</xdr:rowOff>
    </xdr:from>
    <xdr:to>
      <xdr:col>65</xdr:col>
      <xdr:colOff>36000</xdr:colOff>
      <xdr:row>104</xdr:row>
      <xdr:rowOff>19440</xdr:rowOff>
    </xdr:to>
    <xdr:sp>
      <xdr:nvSpPr>
        <xdr:cNvPr id="4546" name="CustomShape 1"/>
        <xdr:cNvSpPr/>
      </xdr:nvSpPr>
      <xdr:spPr>
        <a:xfrm>
          <a:off x="13813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100440</xdr:rowOff>
    </xdr:from>
    <xdr:to>
      <xdr:col>89</xdr:col>
      <xdr:colOff>177480</xdr:colOff>
      <xdr:row>101</xdr:row>
      <xdr:rowOff>100440</xdr:rowOff>
    </xdr:to>
    <xdr:sp>
      <xdr:nvSpPr>
        <xdr:cNvPr id="4547" name="Line 1"/>
        <xdr:cNvSpPr/>
      </xdr:nvSpPr>
      <xdr:spPr>
        <a:xfrm>
          <a:off x="1430316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100</xdr:row>
      <xdr:rowOff>140040</xdr:rowOff>
    </xdr:from>
    <xdr:to>
      <xdr:col>65</xdr:col>
      <xdr:colOff>36000</xdr:colOff>
      <xdr:row>102</xdr:row>
      <xdr:rowOff>36000</xdr:rowOff>
    </xdr:to>
    <xdr:sp>
      <xdr:nvSpPr>
        <xdr:cNvPr id="4548" name="CustomShape 1"/>
        <xdr:cNvSpPr/>
      </xdr:nvSpPr>
      <xdr:spPr>
        <a:xfrm>
          <a:off x="13813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117360</xdr:rowOff>
    </xdr:from>
    <xdr:to>
      <xdr:col>89</xdr:col>
      <xdr:colOff>177480</xdr:colOff>
      <xdr:row>99</xdr:row>
      <xdr:rowOff>117360</xdr:rowOff>
    </xdr:to>
    <xdr:sp>
      <xdr:nvSpPr>
        <xdr:cNvPr id="4549" name="Line 1"/>
        <xdr:cNvSpPr/>
      </xdr:nvSpPr>
      <xdr:spPr>
        <a:xfrm>
          <a:off x="1430316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98</xdr:row>
      <xdr:rowOff>156960</xdr:rowOff>
    </xdr:from>
    <xdr:to>
      <xdr:col>65</xdr:col>
      <xdr:colOff>27720</xdr:colOff>
      <xdr:row>100</xdr:row>
      <xdr:rowOff>51840</xdr:rowOff>
    </xdr:to>
    <xdr:sp>
      <xdr:nvSpPr>
        <xdr:cNvPr id="4550" name="CustomShape 1"/>
        <xdr:cNvSpPr/>
      </xdr:nvSpPr>
      <xdr:spPr>
        <a:xfrm>
          <a:off x="13885560" y="1695888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4551"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552"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99</xdr:row>
      <xdr:rowOff>151560</xdr:rowOff>
    </xdr:from>
    <xdr:to>
      <xdr:col>85</xdr:col>
      <xdr:colOff>126360</xdr:colOff>
      <xdr:row>109</xdr:row>
      <xdr:rowOff>27000</xdr:rowOff>
    </xdr:to>
    <xdr:sp>
      <xdr:nvSpPr>
        <xdr:cNvPr id="4553" name="Line 1"/>
        <xdr:cNvSpPr/>
      </xdr:nvSpPr>
      <xdr:spPr>
        <a:xfrm flipV="1">
          <a:off x="18747720" y="17124840"/>
          <a:ext cx="0" cy="15901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109</xdr:row>
      <xdr:rowOff>41040</xdr:rowOff>
    </xdr:from>
    <xdr:to>
      <xdr:col>87</xdr:col>
      <xdr:colOff>176040</xdr:colOff>
      <xdr:row>110</xdr:row>
      <xdr:rowOff>108360</xdr:rowOff>
    </xdr:to>
    <xdr:sp>
      <xdr:nvSpPr>
        <xdr:cNvPr id="4554" name="CustomShape 1"/>
        <xdr:cNvSpPr/>
      </xdr:nvSpPr>
      <xdr:spPr>
        <a:xfrm>
          <a:off x="18742320" y="18729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109</xdr:row>
      <xdr:rowOff>27000</xdr:rowOff>
    </xdr:from>
    <xdr:to>
      <xdr:col>86</xdr:col>
      <xdr:colOff>25560</xdr:colOff>
      <xdr:row>109</xdr:row>
      <xdr:rowOff>27000</xdr:rowOff>
    </xdr:to>
    <xdr:sp>
      <xdr:nvSpPr>
        <xdr:cNvPr id="4555" name="Line 1"/>
        <xdr:cNvSpPr/>
      </xdr:nvSpPr>
      <xdr:spPr>
        <a:xfrm>
          <a:off x="18659160" y="1871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132840</xdr:colOff>
      <xdr:row>98</xdr:row>
      <xdr:rowOff>108720</xdr:rowOff>
    </xdr:from>
    <xdr:to>
      <xdr:col>87</xdr:col>
      <xdr:colOff>99720</xdr:colOff>
      <xdr:row>100</xdr:row>
      <xdr:rowOff>3600</xdr:rowOff>
    </xdr:to>
    <xdr:sp>
      <xdr:nvSpPr>
        <xdr:cNvPr id="4556" name="CustomShape 1"/>
        <xdr:cNvSpPr/>
      </xdr:nvSpPr>
      <xdr:spPr>
        <a:xfrm>
          <a:off x="18754200" y="1691064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151560</xdr:rowOff>
    </xdr:from>
    <xdr:to>
      <xdr:col>86</xdr:col>
      <xdr:colOff>25560</xdr:colOff>
      <xdr:row>99</xdr:row>
      <xdr:rowOff>151560</xdr:rowOff>
    </xdr:to>
    <xdr:sp>
      <xdr:nvSpPr>
        <xdr:cNvPr id="4557" name="Line 1"/>
        <xdr:cNvSpPr/>
      </xdr:nvSpPr>
      <xdr:spPr>
        <a:xfrm>
          <a:off x="18659160" y="17124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103</xdr:row>
      <xdr:rowOff>160200</xdr:rowOff>
    </xdr:from>
    <xdr:to>
      <xdr:col>87</xdr:col>
      <xdr:colOff>176040</xdr:colOff>
      <xdr:row>105</xdr:row>
      <xdr:rowOff>55080</xdr:rowOff>
    </xdr:to>
    <xdr:sp>
      <xdr:nvSpPr>
        <xdr:cNvPr id="4558" name="CustomShape 1"/>
        <xdr:cNvSpPr/>
      </xdr:nvSpPr>
      <xdr:spPr>
        <a:xfrm>
          <a:off x="18742320" y="178192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104</xdr:row>
      <xdr:rowOff>126720</xdr:rowOff>
    </xdr:from>
    <xdr:to>
      <xdr:col>85</xdr:col>
      <xdr:colOff>177480</xdr:colOff>
      <xdr:row>105</xdr:row>
      <xdr:rowOff>56520</xdr:rowOff>
    </xdr:to>
    <xdr:sp>
      <xdr:nvSpPr>
        <xdr:cNvPr id="4559" name="CustomShape 1"/>
        <xdr:cNvSpPr/>
      </xdr:nvSpPr>
      <xdr:spPr>
        <a:xfrm>
          <a:off x="18697680" y="17957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104</xdr:row>
      <xdr:rowOff>128160</xdr:rowOff>
    </xdr:from>
    <xdr:to>
      <xdr:col>81</xdr:col>
      <xdr:colOff>101880</xdr:colOff>
      <xdr:row>105</xdr:row>
      <xdr:rowOff>57960</xdr:rowOff>
    </xdr:to>
    <xdr:sp>
      <xdr:nvSpPr>
        <xdr:cNvPr id="4560" name="CustomShape 1"/>
        <xdr:cNvSpPr/>
      </xdr:nvSpPr>
      <xdr:spPr>
        <a:xfrm>
          <a:off x="17745480" y="1795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104</xdr:row>
      <xdr:rowOff>117000</xdr:rowOff>
    </xdr:from>
    <xdr:to>
      <xdr:col>76</xdr:col>
      <xdr:colOff>164520</xdr:colOff>
      <xdr:row>105</xdr:row>
      <xdr:rowOff>46800</xdr:rowOff>
    </xdr:to>
    <xdr:sp>
      <xdr:nvSpPr>
        <xdr:cNvPr id="4561" name="CustomShape 1"/>
        <xdr:cNvSpPr/>
      </xdr:nvSpPr>
      <xdr:spPr>
        <a:xfrm>
          <a:off x="16713000" y="17947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104</xdr:row>
      <xdr:rowOff>108720</xdr:rowOff>
    </xdr:from>
    <xdr:to>
      <xdr:col>72</xdr:col>
      <xdr:colOff>37800</xdr:colOff>
      <xdr:row>105</xdr:row>
      <xdr:rowOff>38520</xdr:rowOff>
    </xdr:to>
    <xdr:sp>
      <xdr:nvSpPr>
        <xdr:cNvPr id="4562" name="CustomShape 1"/>
        <xdr:cNvSpPr/>
      </xdr:nvSpPr>
      <xdr:spPr>
        <a:xfrm>
          <a:off x="15681240" y="179395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104</xdr:row>
      <xdr:rowOff>93960</xdr:rowOff>
    </xdr:from>
    <xdr:to>
      <xdr:col>67</xdr:col>
      <xdr:colOff>101160</xdr:colOff>
      <xdr:row>105</xdr:row>
      <xdr:rowOff>23760</xdr:rowOff>
    </xdr:to>
    <xdr:sp>
      <xdr:nvSpPr>
        <xdr:cNvPr id="4563" name="CustomShape 1"/>
        <xdr:cNvSpPr/>
      </xdr:nvSpPr>
      <xdr:spPr>
        <a:xfrm>
          <a:off x="14677920" y="17924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4564"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4565"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4566"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4567"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4568"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105</xdr:row>
      <xdr:rowOff>141480</xdr:rowOff>
    </xdr:from>
    <xdr:to>
      <xdr:col>85</xdr:col>
      <xdr:colOff>177480</xdr:colOff>
      <xdr:row>106</xdr:row>
      <xdr:rowOff>72000</xdr:rowOff>
    </xdr:to>
    <xdr:sp>
      <xdr:nvSpPr>
        <xdr:cNvPr id="4569" name="CustomShape 1"/>
        <xdr:cNvSpPr/>
      </xdr:nvSpPr>
      <xdr:spPr>
        <a:xfrm>
          <a:off x="18697680" y="18143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105</xdr:row>
      <xdr:rowOff>129960</xdr:rowOff>
    </xdr:from>
    <xdr:to>
      <xdr:col>87</xdr:col>
      <xdr:colOff>176040</xdr:colOff>
      <xdr:row>107</xdr:row>
      <xdr:rowOff>25920</xdr:rowOff>
    </xdr:to>
    <xdr:sp>
      <xdr:nvSpPr>
        <xdr:cNvPr id="4570" name="CustomShape 1"/>
        <xdr:cNvSpPr/>
      </xdr:nvSpPr>
      <xdr:spPr>
        <a:xfrm>
          <a:off x="18742320" y="181321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105</xdr:row>
      <xdr:rowOff>108720</xdr:rowOff>
    </xdr:from>
    <xdr:to>
      <xdr:col>81</xdr:col>
      <xdr:colOff>101880</xdr:colOff>
      <xdr:row>106</xdr:row>
      <xdr:rowOff>39240</xdr:rowOff>
    </xdr:to>
    <xdr:sp>
      <xdr:nvSpPr>
        <xdr:cNvPr id="4571" name="CustomShape 1"/>
        <xdr:cNvSpPr/>
      </xdr:nvSpPr>
      <xdr:spPr>
        <a:xfrm>
          <a:off x="17745480" y="181108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105</xdr:row>
      <xdr:rowOff>159120</xdr:rowOff>
    </xdr:from>
    <xdr:to>
      <xdr:col>85</xdr:col>
      <xdr:colOff>126720</xdr:colOff>
      <xdr:row>106</xdr:row>
      <xdr:rowOff>20880</xdr:rowOff>
    </xdr:to>
    <xdr:sp>
      <xdr:nvSpPr>
        <xdr:cNvPr id="4572" name="Line 1"/>
        <xdr:cNvSpPr/>
      </xdr:nvSpPr>
      <xdr:spPr>
        <a:xfrm>
          <a:off x="17795880" y="18161280"/>
          <a:ext cx="952200" cy="331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105</xdr:row>
      <xdr:rowOff>74520</xdr:rowOff>
    </xdr:from>
    <xdr:to>
      <xdr:col>76</xdr:col>
      <xdr:colOff>164520</xdr:colOff>
      <xdr:row>106</xdr:row>
      <xdr:rowOff>5040</xdr:rowOff>
    </xdr:to>
    <xdr:sp>
      <xdr:nvSpPr>
        <xdr:cNvPr id="4573" name="CustomShape 1"/>
        <xdr:cNvSpPr/>
      </xdr:nvSpPr>
      <xdr:spPr>
        <a:xfrm>
          <a:off x="16713000" y="18076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105</xdr:row>
      <xdr:rowOff>124920</xdr:rowOff>
    </xdr:from>
    <xdr:to>
      <xdr:col>81</xdr:col>
      <xdr:colOff>51120</xdr:colOff>
      <xdr:row>105</xdr:row>
      <xdr:rowOff>159120</xdr:rowOff>
    </xdr:to>
    <xdr:sp>
      <xdr:nvSpPr>
        <xdr:cNvPr id="4574" name="Line 1"/>
        <xdr:cNvSpPr/>
      </xdr:nvSpPr>
      <xdr:spPr>
        <a:xfrm>
          <a:off x="16763760" y="18127080"/>
          <a:ext cx="1032120" cy="342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105</xdr:row>
      <xdr:rowOff>75960</xdr:rowOff>
    </xdr:from>
    <xdr:to>
      <xdr:col>72</xdr:col>
      <xdr:colOff>37800</xdr:colOff>
      <xdr:row>106</xdr:row>
      <xdr:rowOff>6480</xdr:rowOff>
    </xdr:to>
    <xdr:sp>
      <xdr:nvSpPr>
        <xdr:cNvPr id="4575" name="CustomShape 1"/>
        <xdr:cNvSpPr/>
      </xdr:nvSpPr>
      <xdr:spPr>
        <a:xfrm>
          <a:off x="15681240" y="1807812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105</xdr:row>
      <xdr:rowOff>124920</xdr:rowOff>
    </xdr:from>
    <xdr:to>
      <xdr:col>76</xdr:col>
      <xdr:colOff>114120</xdr:colOff>
      <xdr:row>105</xdr:row>
      <xdr:rowOff>126720</xdr:rowOff>
    </xdr:to>
    <xdr:sp>
      <xdr:nvSpPr>
        <xdr:cNvPr id="4576" name="Line 1"/>
        <xdr:cNvSpPr/>
      </xdr:nvSpPr>
      <xdr:spPr>
        <a:xfrm flipV="1">
          <a:off x="15731640" y="1812708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105</xdr:row>
      <xdr:rowOff>48240</xdr:rowOff>
    </xdr:from>
    <xdr:to>
      <xdr:col>67</xdr:col>
      <xdr:colOff>101160</xdr:colOff>
      <xdr:row>105</xdr:row>
      <xdr:rowOff>149400</xdr:rowOff>
    </xdr:to>
    <xdr:sp>
      <xdr:nvSpPr>
        <xdr:cNvPr id="4577" name="CustomShape 1"/>
        <xdr:cNvSpPr/>
      </xdr:nvSpPr>
      <xdr:spPr>
        <a:xfrm>
          <a:off x="14677920" y="18050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105</xdr:row>
      <xdr:rowOff>99000</xdr:rowOff>
    </xdr:from>
    <xdr:to>
      <xdr:col>71</xdr:col>
      <xdr:colOff>177480</xdr:colOff>
      <xdr:row>105</xdr:row>
      <xdr:rowOff>126720</xdr:rowOff>
    </xdr:to>
    <xdr:sp>
      <xdr:nvSpPr>
        <xdr:cNvPr id="4578" name="Line 1"/>
        <xdr:cNvSpPr/>
      </xdr:nvSpPr>
      <xdr:spPr>
        <a:xfrm>
          <a:off x="14728680" y="18101160"/>
          <a:ext cx="100296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103</xdr:row>
      <xdr:rowOff>85680</xdr:rowOff>
    </xdr:from>
    <xdr:to>
      <xdr:col>82</xdr:col>
      <xdr:colOff>37440</xdr:colOff>
      <xdr:row>104</xdr:row>
      <xdr:rowOff>151920</xdr:rowOff>
    </xdr:to>
    <xdr:sp>
      <xdr:nvSpPr>
        <xdr:cNvPr id="4579" name="CustomShape 1"/>
        <xdr:cNvSpPr/>
      </xdr:nvSpPr>
      <xdr:spPr>
        <a:xfrm>
          <a:off x="17508240" y="177447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103</xdr:row>
      <xdr:rowOff>74160</xdr:rowOff>
    </xdr:from>
    <xdr:to>
      <xdr:col>77</xdr:col>
      <xdr:colOff>113760</xdr:colOff>
      <xdr:row>104</xdr:row>
      <xdr:rowOff>140400</xdr:rowOff>
    </xdr:to>
    <xdr:sp>
      <xdr:nvSpPr>
        <xdr:cNvPr id="4580" name="CustomShape 1"/>
        <xdr:cNvSpPr/>
      </xdr:nvSpPr>
      <xdr:spPr>
        <a:xfrm>
          <a:off x="16489080" y="177332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103</xdr:row>
      <xdr:rowOff>66240</xdr:rowOff>
    </xdr:from>
    <xdr:to>
      <xdr:col>72</xdr:col>
      <xdr:colOff>176760</xdr:colOff>
      <xdr:row>104</xdr:row>
      <xdr:rowOff>132480</xdr:rowOff>
    </xdr:to>
    <xdr:sp>
      <xdr:nvSpPr>
        <xdr:cNvPr id="4581" name="CustomShape 1"/>
        <xdr:cNvSpPr/>
      </xdr:nvSpPr>
      <xdr:spPr>
        <a:xfrm>
          <a:off x="15456960" y="177253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103</xdr:row>
      <xdr:rowOff>51480</xdr:rowOff>
    </xdr:from>
    <xdr:to>
      <xdr:col>68</xdr:col>
      <xdr:colOff>50400</xdr:colOff>
      <xdr:row>104</xdr:row>
      <xdr:rowOff>117720</xdr:rowOff>
    </xdr:to>
    <xdr:sp>
      <xdr:nvSpPr>
        <xdr:cNvPr id="4582" name="CustomShape 1"/>
        <xdr:cNvSpPr/>
      </xdr:nvSpPr>
      <xdr:spPr>
        <a:xfrm>
          <a:off x="14453280" y="177105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106</xdr:row>
      <xdr:rowOff>40680</xdr:rowOff>
    </xdr:from>
    <xdr:to>
      <xdr:col>82</xdr:col>
      <xdr:colOff>37440</xdr:colOff>
      <xdr:row>107</xdr:row>
      <xdr:rowOff>108000</xdr:rowOff>
    </xdr:to>
    <xdr:sp>
      <xdr:nvSpPr>
        <xdr:cNvPr id="4583" name="CustomShape 1"/>
        <xdr:cNvSpPr/>
      </xdr:nvSpPr>
      <xdr:spPr>
        <a:xfrm>
          <a:off x="17508240" y="18214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106</xdr:row>
      <xdr:rowOff>6480</xdr:rowOff>
    </xdr:from>
    <xdr:to>
      <xdr:col>77</xdr:col>
      <xdr:colOff>113760</xdr:colOff>
      <xdr:row>107</xdr:row>
      <xdr:rowOff>73800</xdr:rowOff>
    </xdr:to>
    <xdr:sp>
      <xdr:nvSpPr>
        <xdr:cNvPr id="4584" name="CustomShape 1"/>
        <xdr:cNvSpPr/>
      </xdr:nvSpPr>
      <xdr:spPr>
        <a:xfrm>
          <a:off x="16489080" y="18180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106</xdr:row>
      <xdr:rowOff>8280</xdr:rowOff>
    </xdr:from>
    <xdr:to>
      <xdr:col>72</xdr:col>
      <xdr:colOff>176760</xdr:colOff>
      <xdr:row>107</xdr:row>
      <xdr:rowOff>75600</xdr:rowOff>
    </xdr:to>
    <xdr:sp>
      <xdr:nvSpPr>
        <xdr:cNvPr id="4585" name="CustomShape 1"/>
        <xdr:cNvSpPr/>
      </xdr:nvSpPr>
      <xdr:spPr>
        <a:xfrm>
          <a:off x="15456960" y="181818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105</xdr:row>
      <xdr:rowOff>151200</xdr:rowOff>
    </xdr:from>
    <xdr:to>
      <xdr:col>68</xdr:col>
      <xdr:colOff>50400</xdr:colOff>
      <xdr:row>107</xdr:row>
      <xdr:rowOff>47160</xdr:rowOff>
    </xdr:to>
    <xdr:sp>
      <xdr:nvSpPr>
        <xdr:cNvPr id="4586" name="CustomShape 1"/>
        <xdr:cNvSpPr/>
      </xdr:nvSpPr>
      <xdr:spPr>
        <a:xfrm>
          <a:off x="14453280" y="181533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4587"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4588"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4589"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4590"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4591"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4592"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4593"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594"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151560</xdr:rowOff>
    </xdr:to>
    <xdr:sp>
      <xdr:nvSpPr>
        <xdr:cNvPr id="4595" name="CustomShape 1"/>
        <xdr:cNvSpPr/>
      </xdr:nvSpPr>
      <xdr:spPr>
        <a:xfrm>
          <a:off x="2093544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4596"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109</xdr:row>
      <xdr:rowOff>35280</xdr:rowOff>
    </xdr:from>
    <xdr:to>
      <xdr:col>120</xdr:col>
      <xdr:colOff>114120</xdr:colOff>
      <xdr:row>109</xdr:row>
      <xdr:rowOff>35280</xdr:rowOff>
    </xdr:to>
    <xdr:sp>
      <xdr:nvSpPr>
        <xdr:cNvPr id="4597" name="Line 1"/>
        <xdr:cNvSpPr/>
      </xdr:nvSpPr>
      <xdr:spPr>
        <a:xfrm>
          <a:off x="2103120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74520</xdr:rowOff>
    </xdr:from>
    <xdr:to>
      <xdr:col>95</xdr:col>
      <xdr:colOff>171720</xdr:colOff>
      <xdr:row>109</xdr:row>
      <xdr:rowOff>141840</xdr:rowOff>
    </xdr:to>
    <xdr:sp>
      <xdr:nvSpPr>
        <xdr:cNvPr id="4598" name="CustomShape 1"/>
        <xdr:cNvSpPr/>
      </xdr:nvSpPr>
      <xdr:spPr>
        <a:xfrm>
          <a:off x="20440080" y="1859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107</xdr:row>
      <xdr:rowOff>51840</xdr:rowOff>
    </xdr:from>
    <xdr:to>
      <xdr:col>120</xdr:col>
      <xdr:colOff>114120</xdr:colOff>
      <xdr:row>107</xdr:row>
      <xdr:rowOff>51840</xdr:rowOff>
    </xdr:to>
    <xdr:sp>
      <xdr:nvSpPr>
        <xdr:cNvPr id="4599" name="Line 1"/>
        <xdr:cNvSpPr/>
      </xdr:nvSpPr>
      <xdr:spPr>
        <a:xfrm>
          <a:off x="2103120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106</xdr:row>
      <xdr:rowOff>91800</xdr:rowOff>
    </xdr:from>
    <xdr:to>
      <xdr:col>95</xdr:col>
      <xdr:colOff>171720</xdr:colOff>
      <xdr:row>107</xdr:row>
      <xdr:rowOff>159120</xdr:rowOff>
    </xdr:to>
    <xdr:sp>
      <xdr:nvSpPr>
        <xdr:cNvPr id="4600" name="CustomShape 1"/>
        <xdr:cNvSpPr/>
      </xdr:nvSpPr>
      <xdr:spPr>
        <a:xfrm>
          <a:off x="20440080" y="18265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105</xdr:row>
      <xdr:rowOff>67680</xdr:rowOff>
    </xdr:from>
    <xdr:to>
      <xdr:col>120</xdr:col>
      <xdr:colOff>114120</xdr:colOff>
      <xdr:row>105</xdr:row>
      <xdr:rowOff>67680</xdr:rowOff>
    </xdr:to>
    <xdr:sp>
      <xdr:nvSpPr>
        <xdr:cNvPr id="4601" name="Line 1"/>
        <xdr:cNvSpPr/>
      </xdr:nvSpPr>
      <xdr:spPr>
        <a:xfrm>
          <a:off x="2103120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104</xdr:row>
      <xdr:rowOff>107280</xdr:rowOff>
    </xdr:from>
    <xdr:to>
      <xdr:col>95</xdr:col>
      <xdr:colOff>171720</xdr:colOff>
      <xdr:row>106</xdr:row>
      <xdr:rowOff>3240</xdr:rowOff>
    </xdr:to>
    <xdr:sp>
      <xdr:nvSpPr>
        <xdr:cNvPr id="4602" name="CustomShape 1"/>
        <xdr:cNvSpPr/>
      </xdr:nvSpPr>
      <xdr:spPr>
        <a:xfrm>
          <a:off x="20440080" y="1793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103</xdr:row>
      <xdr:rowOff>84600</xdr:rowOff>
    </xdr:from>
    <xdr:to>
      <xdr:col>120</xdr:col>
      <xdr:colOff>114120</xdr:colOff>
      <xdr:row>103</xdr:row>
      <xdr:rowOff>84600</xdr:rowOff>
    </xdr:to>
    <xdr:sp>
      <xdr:nvSpPr>
        <xdr:cNvPr id="4603" name="Line 1"/>
        <xdr:cNvSpPr/>
      </xdr:nvSpPr>
      <xdr:spPr>
        <a:xfrm>
          <a:off x="2103120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102</xdr:row>
      <xdr:rowOff>124560</xdr:rowOff>
    </xdr:from>
    <xdr:to>
      <xdr:col>95</xdr:col>
      <xdr:colOff>171720</xdr:colOff>
      <xdr:row>104</xdr:row>
      <xdr:rowOff>19440</xdr:rowOff>
    </xdr:to>
    <xdr:sp>
      <xdr:nvSpPr>
        <xdr:cNvPr id="4604" name="CustomShape 1"/>
        <xdr:cNvSpPr/>
      </xdr:nvSpPr>
      <xdr:spPr>
        <a:xfrm>
          <a:off x="20440080" y="176122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100440</xdr:rowOff>
    </xdr:from>
    <xdr:to>
      <xdr:col>120</xdr:col>
      <xdr:colOff>114120</xdr:colOff>
      <xdr:row>101</xdr:row>
      <xdr:rowOff>100440</xdr:rowOff>
    </xdr:to>
    <xdr:sp>
      <xdr:nvSpPr>
        <xdr:cNvPr id="4605" name="Line 1"/>
        <xdr:cNvSpPr/>
      </xdr:nvSpPr>
      <xdr:spPr>
        <a:xfrm>
          <a:off x="2103120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100</xdr:row>
      <xdr:rowOff>140040</xdr:rowOff>
    </xdr:from>
    <xdr:to>
      <xdr:col>95</xdr:col>
      <xdr:colOff>171720</xdr:colOff>
      <xdr:row>102</xdr:row>
      <xdr:rowOff>36000</xdr:rowOff>
    </xdr:to>
    <xdr:sp>
      <xdr:nvSpPr>
        <xdr:cNvPr id="4606" name="CustomShape 1"/>
        <xdr:cNvSpPr/>
      </xdr:nvSpPr>
      <xdr:spPr>
        <a:xfrm>
          <a:off x="20440080" y="172850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99</xdr:row>
      <xdr:rowOff>117360</xdr:rowOff>
    </xdr:from>
    <xdr:to>
      <xdr:col>120</xdr:col>
      <xdr:colOff>114120</xdr:colOff>
      <xdr:row>99</xdr:row>
      <xdr:rowOff>117360</xdr:rowOff>
    </xdr:to>
    <xdr:sp>
      <xdr:nvSpPr>
        <xdr:cNvPr id="4607" name="Line 1"/>
        <xdr:cNvSpPr/>
      </xdr:nvSpPr>
      <xdr:spPr>
        <a:xfrm>
          <a:off x="2103120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98</xdr:row>
      <xdr:rowOff>156960</xdr:rowOff>
    </xdr:from>
    <xdr:to>
      <xdr:col>95</xdr:col>
      <xdr:colOff>171720</xdr:colOff>
      <xdr:row>100</xdr:row>
      <xdr:rowOff>51840</xdr:rowOff>
    </xdr:to>
    <xdr:sp>
      <xdr:nvSpPr>
        <xdr:cNvPr id="4608" name="CustomShape 1"/>
        <xdr:cNvSpPr/>
      </xdr:nvSpPr>
      <xdr:spPr>
        <a:xfrm>
          <a:off x="2044008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4609"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4610"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611"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100</xdr:row>
      <xdr:rowOff>80280</xdr:rowOff>
    </xdr:from>
    <xdr:to>
      <xdr:col>116</xdr:col>
      <xdr:colOff>63000</xdr:colOff>
      <xdr:row>107</xdr:row>
      <xdr:rowOff>153000</xdr:rowOff>
    </xdr:to>
    <xdr:sp>
      <xdr:nvSpPr>
        <xdr:cNvPr id="4612" name="Line 1"/>
        <xdr:cNvSpPr/>
      </xdr:nvSpPr>
      <xdr:spPr>
        <a:xfrm flipV="1">
          <a:off x="25475400" y="17225280"/>
          <a:ext cx="0" cy="12726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107</xdr:row>
      <xdr:rowOff>167400</xdr:rowOff>
    </xdr:from>
    <xdr:to>
      <xdr:col>118</xdr:col>
      <xdr:colOff>189720</xdr:colOff>
      <xdr:row>109</xdr:row>
      <xdr:rowOff>62280</xdr:rowOff>
    </xdr:to>
    <xdr:sp>
      <xdr:nvSpPr>
        <xdr:cNvPr id="4613" name="CustomShape 1"/>
        <xdr:cNvSpPr/>
      </xdr:nvSpPr>
      <xdr:spPr>
        <a:xfrm>
          <a:off x="25458480" y="185122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107</xdr:row>
      <xdr:rowOff>153000</xdr:rowOff>
    </xdr:from>
    <xdr:to>
      <xdr:col>116</xdr:col>
      <xdr:colOff>152640</xdr:colOff>
      <xdr:row>107</xdr:row>
      <xdr:rowOff>153000</xdr:rowOff>
    </xdr:to>
    <xdr:sp>
      <xdr:nvSpPr>
        <xdr:cNvPr id="4614" name="Line 1"/>
        <xdr:cNvSpPr/>
      </xdr:nvSpPr>
      <xdr:spPr>
        <a:xfrm>
          <a:off x="25358400" y="18497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99</xdr:row>
      <xdr:rowOff>38160</xdr:rowOff>
    </xdr:from>
    <xdr:to>
      <xdr:col>118</xdr:col>
      <xdr:colOff>189720</xdr:colOff>
      <xdr:row>100</xdr:row>
      <xdr:rowOff>104400</xdr:rowOff>
    </xdr:to>
    <xdr:sp>
      <xdr:nvSpPr>
        <xdr:cNvPr id="4615" name="CustomShape 1"/>
        <xdr:cNvSpPr/>
      </xdr:nvSpPr>
      <xdr:spPr>
        <a:xfrm>
          <a:off x="25458480" y="1701144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100</xdr:row>
      <xdr:rowOff>80280</xdr:rowOff>
    </xdr:from>
    <xdr:to>
      <xdr:col>116</xdr:col>
      <xdr:colOff>152640</xdr:colOff>
      <xdr:row>100</xdr:row>
      <xdr:rowOff>80280</xdr:rowOff>
    </xdr:to>
    <xdr:sp>
      <xdr:nvSpPr>
        <xdr:cNvPr id="4616" name="Line 1"/>
        <xdr:cNvSpPr/>
      </xdr:nvSpPr>
      <xdr:spPr>
        <a:xfrm>
          <a:off x="25358400" y="17225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104</xdr:row>
      <xdr:rowOff>102600</xdr:rowOff>
    </xdr:from>
    <xdr:to>
      <xdr:col>118</xdr:col>
      <xdr:colOff>189720</xdr:colOff>
      <xdr:row>105</xdr:row>
      <xdr:rowOff>169920</xdr:rowOff>
    </xdr:to>
    <xdr:sp>
      <xdr:nvSpPr>
        <xdr:cNvPr id="4617" name="CustomShape 1"/>
        <xdr:cNvSpPr/>
      </xdr:nvSpPr>
      <xdr:spPr>
        <a:xfrm>
          <a:off x="25458480" y="179334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105</xdr:row>
      <xdr:rowOff>69480</xdr:rowOff>
    </xdr:from>
    <xdr:to>
      <xdr:col>116</xdr:col>
      <xdr:colOff>114480</xdr:colOff>
      <xdr:row>105</xdr:row>
      <xdr:rowOff>170640</xdr:rowOff>
    </xdr:to>
    <xdr:sp>
      <xdr:nvSpPr>
        <xdr:cNvPr id="4618" name="CustomShape 1"/>
        <xdr:cNvSpPr/>
      </xdr:nvSpPr>
      <xdr:spPr>
        <a:xfrm>
          <a:off x="25425720" y="18071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105</xdr:row>
      <xdr:rowOff>57600</xdr:rowOff>
    </xdr:from>
    <xdr:to>
      <xdr:col>112</xdr:col>
      <xdr:colOff>38520</xdr:colOff>
      <xdr:row>105</xdr:row>
      <xdr:rowOff>158760</xdr:rowOff>
    </xdr:to>
    <xdr:sp>
      <xdr:nvSpPr>
        <xdr:cNvPr id="4619" name="CustomShape 1"/>
        <xdr:cNvSpPr/>
      </xdr:nvSpPr>
      <xdr:spPr>
        <a:xfrm>
          <a:off x="24444360" y="18059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105</xdr:row>
      <xdr:rowOff>70560</xdr:rowOff>
    </xdr:from>
    <xdr:to>
      <xdr:col>107</xdr:col>
      <xdr:colOff>101880</xdr:colOff>
      <xdr:row>105</xdr:row>
      <xdr:rowOff>171360</xdr:rowOff>
    </xdr:to>
    <xdr:sp>
      <xdr:nvSpPr>
        <xdr:cNvPr id="4620" name="CustomShape 1"/>
        <xdr:cNvSpPr/>
      </xdr:nvSpPr>
      <xdr:spPr>
        <a:xfrm>
          <a:off x="23441400" y="180727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105</xdr:row>
      <xdr:rowOff>122760</xdr:rowOff>
    </xdr:from>
    <xdr:to>
      <xdr:col>102</xdr:col>
      <xdr:colOff>164520</xdr:colOff>
      <xdr:row>106</xdr:row>
      <xdr:rowOff>53280</xdr:rowOff>
    </xdr:to>
    <xdr:sp>
      <xdr:nvSpPr>
        <xdr:cNvPr id="4621" name="CustomShape 1"/>
        <xdr:cNvSpPr/>
      </xdr:nvSpPr>
      <xdr:spPr>
        <a:xfrm>
          <a:off x="22408920" y="18124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105</xdr:row>
      <xdr:rowOff>142560</xdr:rowOff>
    </xdr:from>
    <xdr:to>
      <xdr:col>98</xdr:col>
      <xdr:colOff>37800</xdr:colOff>
      <xdr:row>106</xdr:row>
      <xdr:rowOff>73080</xdr:rowOff>
    </xdr:to>
    <xdr:sp>
      <xdr:nvSpPr>
        <xdr:cNvPr id="4622" name="CustomShape 1"/>
        <xdr:cNvSpPr/>
      </xdr:nvSpPr>
      <xdr:spPr>
        <a:xfrm>
          <a:off x="21377880" y="1814472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4623"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4624"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4625"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4626"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4627"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106</xdr:row>
      <xdr:rowOff>12960</xdr:rowOff>
    </xdr:from>
    <xdr:to>
      <xdr:col>116</xdr:col>
      <xdr:colOff>114480</xdr:colOff>
      <xdr:row>106</xdr:row>
      <xdr:rowOff>114120</xdr:rowOff>
    </xdr:to>
    <xdr:sp>
      <xdr:nvSpPr>
        <xdr:cNvPr id="4628" name="CustomShape 1"/>
        <xdr:cNvSpPr/>
      </xdr:nvSpPr>
      <xdr:spPr>
        <a:xfrm>
          <a:off x="25425720" y="18186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106</xdr:row>
      <xdr:rowOff>1800</xdr:rowOff>
    </xdr:from>
    <xdr:to>
      <xdr:col>118</xdr:col>
      <xdr:colOff>189720</xdr:colOff>
      <xdr:row>107</xdr:row>
      <xdr:rowOff>69120</xdr:rowOff>
    </xdr:to>
    <xdr:sp>
      <xdr:nvSpPr>
        <xdr:cNvPr id="4629" name="CustomShape 1"/>
        <xdr:cNvSpPr/>
      </xdr:nvSpPr>
      <xdr:spPr>
        <a:xfrm>
          <a:off x="25458480" y="181753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0.447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106</xdr:row>
      <xdr:rowOff>15120</xdr:rowOff>
    </xdr:from>
    <xdr:to>
      <xdr:col>112</xdr:col>
      <xdr:colOff>38520</xdr:colOff>
      <xdr:row>106</xdr:row>
      <xdr:rowOff>116280</xdr:rowOff>
    </xdr:to>
    <xdr:sp>
      <xdr:nvSpPr>
        <xdr:cNvPr id="4630" name="CustomShape 1"/>
        <xdr:cNvSpPr/>
      </xdr:nvSpPr>
      <xdr:spPr>
        <a:xfrm>
          <a:off x="24444360" y="18188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106</xdr:row>
      <xdr:rowOff>63360</xdr:rowOff>
    </xdr:from>
    <xdr:to>
      <xdr:col>116</xdr:col>
      <xdr:colOff>63720</xdr:colOff>
      <xdr:row>106</xdr:row>
      <xdr:rowOff>65520</xdr:rowOff>
    </xdr:to>
    <xdr:sp>
      <xdr:nvSpPr>
        <xdr:cNvPr id="4631" name="Line 1"/>
        <xdr:cNvSpPr/>
      </xdr:nvSpPr>
      <xdr:spPr>
        <a:xfrm flipV="1">
          <a:off x="24494760" y="18236880"/>
          <a:ext cx="9813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106</xdr:row>
      <xdr:rowOff>16200</xdr:rowOff>
    </xdr:from>
    <xdr:to>
      <xdr:col>107</xdr:col>
      <xdr:colOff>101880</xdr:colOff>
      <xdr:row>106</xdr:row>
      <xdr:rowOff>117360</xdr:rowOff>
    </xdr:to>
    <xdr:sp>
      <xdr:nvSpPr>
        <xdr:cNvPr id="4632" name="CustomShape 1"/>
        <xdr:cNvSpPr/>
      </xdr:nvSpPr>
      <xdr:spPr>
        <a:xfrm>
          <a:off x="23441400" y="18189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106</xdr:row>
      <xdr:rowOff>65520</xdr:rowOff>
    </xdr:from>
    <xdr:to>
      <xdr:col>111</xdr:col>
      <xdr:colOff>177480</xdr:colOff>
      <xdr:row>106</xdr:row>
      <xdr:rowOff>66600</xdr:rowOff>
    </xdr:to>
    <xdr:sp>
      <xdr:nvSpPr>
        <xdr:cNvPr id="4633" name="Line 1"/>
        <xdr:cNvSpPr/>
      </xdr:nvSpPr>
      <xdr:spPr>
        <a:xfrm flipV="1">
          <a:off x="23491800" y="18239040"/>
          <a:ext cx="10029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106</xdr:row>
      <xdr:rowOff>28440</xdr:rowOff>
    </xdr:from>
    <xdr:to>
      <xdr:col>102</xdr:col>
      <xdr:colOff>164520</xdr:colOff>
      <xdr:row>106</xdr:row>
      <xdr:rowOff>129600</xdr:rowOff>
    </xdr:to>
    <xdr:sp>
      <xdr:nvSpPr>
        <xdr:cNvPr id="4634" name="CustomShape 1"/>
        <xdr:cNvSpPr/>
      </xdr:nvSpPr>
      <xdr:spPr>
        <a:xfrm>
          <a:off x="22408920" y="1820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106</xdr:row>
      <xdr:rowOff>66600</xdr:rowOff>
    </xdr:from>
    <xdr:to>
      <xdr:col>107</xdr:col>
      <xdr:colOff>51120</xdr:colOff>
      <xdr:row>106</xdr:row>
      <xdr:rowOff>78480</xdr:rowOff>
    </xdr:to>
    <xdr:sp>
      <xdr:nvSpPr>
        <xdr:cNvPr id="4635" name="Line 1"/>
        <xdr:cNvSpPr/>
      </xdr:nvSpPr>
      <xdr:spPr>
        <a:xfrm flipV="1">
          <a:off x="22459680" y="18240120"/>
          <a:ext cx="1032120" cy="1188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106</xdr:row>
      <xdr:rowOff>27360</xdr:rowOff>
    </xdr:from>
    <xdr:to>
      <xdr:col>98</xdr:col>
      <xdr:colOff>37800</xdr:colOff>
      <xdr:row>106</xdr:row>
      <xdr:rowOff>128520</xdr:rowOff>
    </xdr:to>
    <xdr:sp>
      <xdr:nvSpPr>
        <xdr:cNvPr id="4636" name="CustomShape 1"/>
        <xdr:cNvSpPr/>
      </xdr:nvSpPr>
      <xdr:spPr>
        <a:xfrm>
          <a:off x="21377880" y="18200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106</xdr:row>
      <xdr:rowOff>77400</xdr:rowOff>
    </xdr:from>
    <xdr:to>
      <xdr:col>102</xdr:col>
      <xdr:colOff>114120</xdr:colOff>
      <xdr:row>106</xdr:row>
      <xdr:rowOff>78480</xdr:rowOff>
    </xdr:to>
    <xdr:sp>
      <xdr:nvSpPr>
        <xdr:cNvPr id="4637" name="Line 1"/>
        <xdr:cNvSpPr/>
      </xdr:nvSpPr>
      <xdr:spPr>
        <a:xfrm>
          <a:off x="21427920" y="18250920"/>
          <a:ext cx="10317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104</xdr:row>
      <xdr:rowOff>14400</xdr:rowOff>
    </xdr:from>
    <xdr:to>
      <xdr:col>112</xdr:col>
      <xdr:colOff>208800</xdr:colOff>
      <xdr:row>105</xdr:row>
      <xdr:rowOff>81720</xdr:rowOff>
    </xdr:to>
    <xdr:sp>
      <xdr:nvSpPr>
        <xdr:cNvPr id="4638" name="CustomShape 1"/>
        <xdr:cNvSpPr/>
      </xdr:nvSpPr>
      <xdr:spPr>
        <a:xfrm>
          <a:off x="24163200" y="17845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104</xdr:row>
      <xdr:rowOff>27360</xdr:rowOff>
    </xdr:from>
    <xdr:to>
      <xdr:col>108</xdr:col>
      <xdr:colOff>94680</xdr:colOff>
      <xdr:row>105</xdr:row>
      <xdr:rowOff>94680</xdr:rowOff>
    </xdr:to>
    <xdr:sp>
      <xdr:nvSpPr>
        <xdr:cNvPr id="4639" name="CustomShape 1"/>
        <xdr:cNvSpPr/>
      </xdr:nvSpPr>
      <xdr:spPr>
        <a:xfrm>
          <a:off x="23172840" y="17858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104</xdr:row>
      <xdr:rowOff>79560</xdr:rowOff>
    </xdr:from>
    <xdr:to>
      <xdr:col>103</xdr:col>
      <xdr:colOff>158040</xdr:colOff>
      <xdr:row>105</xdr:row>
      <xdr:rowOff>146880</xdr:rowOff>
    </xdr:to>
    <xdr:sp>
      <xdr:nvSpPr>
        <xdr:cNvPr id="4640" name="CustomShape 1"/>
        <xdr:cNvSpPr/>
      </xdr:nvSpPr>
      <xdr:spPr>
        <a:xfrm>
          <a:off x="22140720" y="17910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104</xdr:row>
      <xdr:rowOff>99000</xdr:rowOff>
    </xdr:from>
    <xdr:to>
      <xdr:col>99</xdr:col>
      <xdr:colOff>2880</xdr:colOff>
      <xdr:row>105</xdr:row>
      <xdr:rowOff>166320</xdr:rowOff>
    </xdr:to>
    <xdr:sp>
      <xdr:nvSpPr>
        <xdr:cNvPr id="4641" name="CustomShape 1"/>
        <xdr:cNvSpPr/>
      </xdr:nvSpPr>
      <xdr:spPr>
        <a:xfrm>
          <a:off x="21108600" y="17929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106</xdr:row>
      <xdr:rowOff>118080</xdr:rowOff>
    </xdr:from>
    <xdr:to>
      <xdr:col>112</xdr:col>
      <xdr:colOff>208800</xdr:colOff>
      <xdr:row>108</xdr:row>
      <xdr:rowOff>12960</xdr:rowOff>
    </xdr:to>
    <xdr:sp>
      <xdr:nvSpPr>
        <xdr:cNvPr id="4642" name="CustomShape 1"/>
        <xdr:cNvSpPr/>
      </xdr:nvSpPr>
      <xdr:spPr>
        <a:xfrm>
          <a:off x="24163200" y="18291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106</xdr:row>
      <xdr:rowOff>119160</xdr:rowOff>
    </xdr:from>
    <xdr:to>
      <xdr:col>108</xdr:col>
      <xdr:colOff>94680</xdr:colOff>
      <xdr:row>108</xdr:row>
      <xdr:rowOff>14040</xdr:rowOff>
    </xdr:to>
    <xdr:sp>
      <xdr:nvSpPr>
        <xdr:cNvPr id="4643" name="CustomShape 1"/>
        <xdr:cNvSpPr/>
      </xdr:nvSpPr>
      <xdr:spPr>
        <a:xfrm>
          <a:off x="23172840" y="182926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106</xdr:row>
      <xdr:rowOff>131040</xdr:rowOff>
    </xdr:from>
    <xdr:to>
      <xdr:col>103</xdr:col>
      <xdr:colOff>158040</xdr:colOff>
      <xdr:row>108</xdr:row>
      <xdr:rowOff>25920</xdr:rowOff>
    </xdr:to>
    <xdr:sp>
      <xdr:nvSpPr>
        <xdr:cNvPr id="4644" name="CustomShape 1"/>
        <xdr:cNvSpPr/>
      </xdr:nvSpPr>
      <xdr:spPr>
        <a:xfrm>
          <a:off x="22140720" y="183045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106</xdr:row>
      <xdr:rowOff>129960</xdr:rowOff>
    </xdr:from>
    <xdr:to>
      <xdr:col>99</xdr:col>
      <xdr:colOff>2880</xdr:colOff>
      <xdr:row>108</xdr:row>
      <xdr:rowOff>24840</xdr:rowOff>
    </xdr:to>
    <xdr:sp>
      <xdr:nvSpPr>
        <xdr:cNvPr id="4645" name="CustomShape 1"/>
        <xdr:cNvSpPr/>
      </xdr:nvSpPr>
      <xdr:spPr>
        <a:xfrm>
          <a:off x="21108600" y="183034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4646"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4647"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4648"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有形固定資産減価償却率が類似団体よ比較し特に低いのは体育館・プールと一般廃棄物処理施設、消防施設であり、特に高い施設類型はない。</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Calibri"/>
            </a:rPr>
            <a:t>体育館・プールは総合体育館が竣工となったため大幅に有形固定資産減価償却率が減少した。また一人当たりの面積が類似団体を上回った。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Calibri"/>
            </a:rPr>
            <a:t>一般廃棄物処理施設と消防施設はほとんどが一部事務組合所有の資産である。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109080</xdr:colOff>
      <xdr:row>19</xdr:row>
      <xdr:rowOff>7200</xdr:rowOff>
    </xdr:from>
    <xdr:to>
      <xdr:col>41</xdr:col>
      <xdr:colOff>185040</xdr:colOff>
      <xdr:row>20</xdr:row>
      <xdr:rowOff>73080</xdr:rowOff>
    </xdr:to>
    <xdr:sp>
      <xdr:nvSpPr>
        <xdr:cNvPr id="30" name="CustomShape 1"/>
        <xdr:cNvSpPr/>
      </xdr:nvSpPr>
      <xdr:spPr>
        <a:xfrm>
          <a:off x="604080" y="3264480"/>
          <a:ext cx="9734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204480</xdr:colOff>
      <xdr:row>23</xdr:row>
      <xdr:rowOff>83160</xdr:rowOff>
    </xdr:from>
    <xdr:to>
      <xdr:col>28</xdr:col>
      <xdr:colOff>81000</xdr:colOff>
      <xdr:row>24</xdr:row>
      <xdr:rowOff>149040</xdr:rowOff>
    </xdr:to>
    <xdr:sp>
      <xdr:nvSpPr>
        <xdr:cNvPr id="33" name="CustomShape 1"/>
        <xdr:cNvSpPr/>
      </xdr:nvSpPr>
      <xdr:spPr>
        <a:xfrm>
          <a:off x="699480" y="4026240"/>
          <a:ext cx="63154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159480</xdr:colOff>
      <xdr:row>24</xdr:row>
      <xdr:rowOff>165240</xdr:rowOff>
    </xdr:from>
    <xdr:to>
      <xdr:col>37</xdr:col>
      <xdr:colOff>82440</xdr:colOff>
      <xdr:row>26</xdr:row>
      <xdr:rowOff>60840</xdr:rowOff>
    </xdr:to>
    <xdr:sp>
      <xdr:nvSpPr>
        <xdr:cNvPr id="34" name="CustomShape 1"/>
        <xdr:cNvSpPr/>
      </xdr:nvSpPr>
      <xdr:spPr>
        <a:xfrm>
          <a:off x="654480" y="4280040"/>
          <a:ext cx="8590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140400</xdr:colOff>
      <xdr:row>26</xdr:row>
      <xdr:rowOff>77040</xdr:rowOff>
    </xdr:from>
    <xdr:to>
      <xdr:col>42</xdr:col>
      <xdr:colOff>131040</xdr:colOff>
      <xdr:row>28</xdr:row>
      <xdr:rowOff>119520</xdr:rowOff>
    </xdr:to>
    <xdr:sp>
      <xdr:nvSpPr>
        <xdr:cNvPr id="35" name="CustomShape 1"/>
        <xdr:cNvSpPr/>
      </xdr:nvSpPr>
      <xdr:spPr>
        <a:xfrm>
          <a:off x="387720" y="4534560"/>
          <a:ext cx="10144440" cy="38556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「定員管理の状況」の「人口</a:t>
          </a:r>
          <a:r>
            <a:rPr b="0" lang="en-US" sz="1000" spc="-1" strike="noStrike">
              <a:solidFill>
                <a:srgbClr val="000000"/>
              </a:solidFill>
              <a:uFill>
                <a:solidFill>
                  <a:srgbClr val="ffffff"/>
                </a:solidFill>
              </a:uFill>
              <a:latin typeface="ＭＳ Ｐゴシック"/>
              <a:ea typeface="ＭＳ Ｐゴシック"/>
            </a:rPr>
            <a:t>1,000</a:t>
          </a:r>
          <a:r>
            <a:rPr b="0" lang="en-US" sz="1000" spc="-1" strike="noStrike">
              <a:solidFill>
                <a:srgbClr val="000000"/>
              </a:solidFill>
              <a:uFill>
                <a:solidFill>
                  <a:srgbClr val="ffffff"/>
                </a:solidFill>
              </a:uFill>
              <a:latin typeface="ＭＳ Ｐゴシック"/>
              <a:ea typeface="ＭＳ Ｐゴシック"/>
            </a:rPr>
            <a:t>人当たり職員数」の算出に用いる職員数及び「給与水準（国との比較）」の「ラスパイレス指数」については、各調査対象年度の翌年の</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　地方公務員給与実態調査に基づいているが、令和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年調査の数値を引用している。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70920</xdr:rowOff>
    </xdr:from>
    <xdr:to>
      <xdr:col>21</xdr:col>
      <xdr:colOff>197280</xdr:colOff>
      <xdr:row>33</xdr:row>
      <xdr:rowOff>53640</xdr:rowOff>
    </xdr:to>
    <xdr:sp>
      <xdr:nvSpPr>
        <xdr:cNvPr id="38" name="CustomShape 1"/>
        <xdr:cNvSpPr/>
      </xdr:nvSpPr>
      <xdr:spPr>
        <a:xfrm>
          <a:off x="37479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[0.35]</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財政力指数は</a:t>
          </a:r>
          <a:r>
            <a:rPr b="0" lang="en-US" sz="1100" spc="-1" strike="noStrike">
              <a:solidFill>
                <a:srgbClr val="000000"/>
              </a:solidFill>
              <a:uFill>
                <a:solidFill>
                  <a:srgbClr val="ffffff"/>
                </a:solidFill>
              </a:uFill>
              <a:latin typeface="HGSｺﾞｼｯｸM"/>
              <a:ea typeface="HGSｺﾞｼｯｸM"/>
            </a:rPr>
            <a:t>0.35</a:t>
          </a:r>
          <a:r>
            <a:rPr b="0" lang="en-US" sz="1100" spc="-1" strike="noStrike">
              <a:solidFill>
                <a:srgbClr val="000000"/>
              </a:solidFill>
              <a:uFill>
                <a:solidFill>
                  <a:srgbClr val="ffffff"/>
                </a:solidFill>
              </a:uFill>
              <a:latin typeface="HGSｺﾞｼｯｸM"/>
              <a:ea typeface="HGSｺﾞｼｯｸM"/>
            </a:rPr>
            <a:t>と、類似団体及び県平均値並みの状況である。前年比で</a:t>
          </a:r>
          <a:r>
            <a:rPr b="0" lang="en-US" sz="1100" spc="-1" strike="noStrike">
              <a:solidFill>
                <a:srgbClr val="000000"/>
              </a:solidFill>
              <a:uFill>
                <a:solidFill>
                  <a:srgbClr val="ffffff"/>
                </a:solidFill>
              </a:uFill>
              <a:latin typeface="HGSｺﾞｼｯｸM"/>
              <a:ea typeface="HGSｺﾞｼｯｸM"/>
            </a:rPr>
            <a:t>0.04</a:t>
          </a:r>
          <a:r>
            <a:rPr b="0" lang="en-US" sz="1100" spc="-1" strike="noStrike">
              <a:solidFill>
                <a:srgbClr val="000000"/>
              </a:solidFill>
              <a:uFill>
                <a:solidFill>
                  <a:srgbClr val="ffffff"/>
                </a:solidFill>
              </a:uFill>
              <a:latin typeface="HGSｺﾞｼｯｸM"/>
              <a:ea typeface="HGSｺﾞｼｯｸM"/>
            </a:rPr>
            <a:t>ポイント下回ったが、主な要因として基準財政収入額が前年比で横ばいに対し、基準財政需要額が</a:t>
          </a:r>
          <a:r>
            <a:rPr b="0" lang="en-US" sz="1100" spc="-1" strike="noStrike">
              <a:solidFill>
                <a:srgbClr val="000000"/>
              </a:solidFill>
              <a:uFill>
                <a:solidFill>
                  <a:srgbClr val="ffffff"/>
                </a:solidFill>
              </a:uFill>
              <a:latin typeface="HGSｺﾞｼｯｸM"/>
              <a:ea typeface="HGSｺﾞｼｯｸM"/>
            </a:rPr>
            <a:t>316,075</a:t>
          </a:r>
          <a:r>
            <a:rPr b="0" lang="en-US" sz="1100" spc="-1" strike="noStrike">
              <a:solidFill>
                <a:srgbClr val="000000"/>
              </a:solidFill>
              <a:uFill>
                <a:solidFill>
                  <a:srgbClr val="ffffff"/>
                </a:solidFill>
              </a:uFill>
              <a:latin typeface="HGSｺﾞｼｯｸM"/>
              <a:ea typeface="HGSｺﾞｼｯｸM"/>
            </a:rPr>
            <a:t>千円の増額となったことによる。これは、個別算定経費における公債費において、熊本地震からの災害復旧事業による地方債の償還金増等により</a:t>
          </a:r>
          <a:r>
            <a:rPr b="0" lang="en-US" sz="1100" spc="-1" strike="noStrike">
              <a:solidFill>
                <a:srgbClr val="000000"/>
              </a:solidFill>
              <a:uFill>
                <a:solidFill>
                  <a:srgbClr val="ffffff"/>
                </a:solidFill>
              </a:uFill>
              <a:latin typeface="HGSｺﾞｼｯｸM"/>
              <a:ea typeface="HGSｺﾞｼｯｸM"/>
            </a:rPr>
            <a:t>116,178</a:t>
          </a:r>
          <a:r>
            <a:rPr b="0" lang="en-US" sz="1100" spc="-1" strike="noStrike">
              <a:solidFill>
                <a:srgbClr val="000000"/>
              </a:solidFill>
              <a:uFill>
                <a:solidFill>
                  <a:srgbClr val="ffffff"/>
                </a:solidFill>
              </a:uFill>
              <a:latin typeface="HGSｺﾞｼｯｸM"/>
              <a:ea typeface="HGSｺﾞｼｯｸM"/>
            </a:rPr>
            <a:t>千円増額していること、また臨時経済対策費（</a:t>
          </a:r>
          <a:r>
            <a:rPr b="0" lang="en-US" sz="1100" spc="-1" strike="noStrike">
              <a:solidFill>
                <a:srgbClr val="000000"/>
              </a:solidFill>
              <a:uFill>
                <a:solidFill>
                  <a:srgbClr val="ffffff"/>
                </a:solidFill>
              </a:uFill>
              <a:latin typeface="HGSｺﾞｼｯｸM"/>
              <a:ea typeface="HGSｺﾞｼｯｸM"/>
            </a:rPr>
            <a:t>43,593</a:t>
          </a:r>
          <a:r>
            <a:rPr b="0" lang="en-US" sz="1100" spc="-1" strike="noStrike">
              <a:solidFill>
                <a:srgbClr val="000000"/>
              </a:solidFill>
              <a:uFill>
                <a:solidFill>
                  <a:srgbClr val="ffffff"/>
                </a:solidFill>
              </a:uFill>
              <a:latin typeface="HGSｺﾞｼｯｸM"/>
              <a:ea typeface="HGSｺﾞｼｯｸM"/>
            </a:rPr>
            <a:t>千円）、臨時財政対策債償還基金費（</a:t>
          </a:r>
          <a:r>
            <a:rPr b="0" lang="en-US" sz="1100" spc="-1" strike="noStrike">
              <a:solidFill>
                <a:srgbClr val="000000"/>
              </a:solidFill>
              <a:uFill>
                <a:solidFill>
                  <a:srgbClr val="ffffff"/>
                </a:solidFill>
              </a:uFill>
              <a:latin typeface="HGSｺﾞｼｯｸM"/>
              <a:ea typeface="HGSｺﾞｼｯｸM"/>
            </a:rPr>
            <a:t>46,950</a:t>
          </a:r>
          <a:r>
            <a:rPr b="0" lang="en-US" sz="1100" spc="-1" strike="noStrike">
              <a:solidFill>
                <a:srgbClr val="000000"/>
              </a:solidFill>
              <a:uFill>
                <a:solidFill>
                  <a:srgbClr val="ffffff"/>
                </a:solidFill>
              </a:uFill>
              <a:latin typeface="HGSｺﾞｼｯｸM"/>
              <a:ea typeface="HGSｺﾞｼｯｸM"/>
            </a:rPr>
            <a:t>千円）の皆増によるところが大きい。今後も、投資的経費を抑制する等、歳出の見直しを実施するとともに、歳入増に向け企業誘致や移住定住促進、ふるさと納税に係る情報発信等の取組みを通じ財政基盤の強化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3</xdr:col>
      <xdr:colOff>133560</xdr:colOff>
      <xdr:row>45</xdr:row>
      <xdr:rowOff>73800</xdr:rowOff>
    </xdr:from>
    <xdr:to>
      <xdr:col>27</xdr:col>
      <xdr:colOff>184320</xdr:colOff>
      <xdr:row>45</xdr:row>
      <xdr:rowOff>73800</xdr:rowOff>
    </xdr:to>
    <xdr:sp>
      <xdr:nvSpPr>
        <xdr:cNvPr id="50" name="Line 1"/>
        <xdr:cNvSpPr/>
      </xdr:nvSpPr>
      <xdr:spPr>
        <a:xfrm>
          <a:off x="876240" y="7788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44</xdr:row>
      <xdr:rowOff>113400</xdr:rowOff>
    </xdr:from>
    <xdr:to>
      <xdr:col>3</xdr:col>
      <xdr:colOff>19800</xdr:colOff>
      <xdr:row>46</xdr:row>
      <xdr:rowOff>9360</xdr:rowOff>
    </xdr:to>
    <xdr:sp>
      <xdr:nvSpPr>
        <xdr:cNvPr id="51" name="CustomShape 1"/>
        <xdr:cNvSpPr/>
      </xdr:nvSpPr>
      <xdr:spPr>
        <a:xfrm>
          <a:off x="0" y="7657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15120</xdr:rowOff>
    </xdr:from>
    <xdr:to>
      <xdr:col>27</xdr:col>
      <xdr:colOff>184320</xdr:colOff>
      <xdr:row>43</xdr:row>
      <xdr:rowOff>15120</xdr:rowOff>
    </xdr:to>
    <xdr:sp>
      <xdr:nvSpPr>
        <xdr:cNvPr id="52" name="Line 1"/>
        <xdr:cNvSpPr/>
      </xdr:nvSpPr>
      <xdr:spPr>
        <a:xfrm>
          <a:off x="876240" y="7387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54720</xdr:rowOff>
    </xdr:from>
    <xdr:to>
      <xdr:col>3</xdr:col>
      <xdr:colOff>19800</xdr:colOff>
      <xdr:row>43</xdr:row>
      <xdr:rowOff>122040</xdr:rowOff>
    </xdr:to>
    <xdr:sp>
      <xdr:nvSpPr>
        <xdr:cNvPr id="53" name="CustomShape 1"/>
        <xdr:cNvSpPr/>
      </xdr:nvSpPr>
      <xdr:spPr>
        <a:xfrm>
          <a:off x="0" y="72554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40</xdr:row>
      <xdr:rowOff>126720</xdr:rowOff>
    </xdr:from>
    <xdr:to>
      <xdr:col>27</xdr:col>
      <xdr:colOff>184320</xdr:colOff>
      <xdr:row>40</xdr:row>
      <xdr:rowOff>126720</xdr:rowOff>
    </xdr:to>
    <xdr:sp>
      <xdr:nvSpPr>
        <xdr:cNvPr id="54" name="Line 1"/>
        <xdr:cNvSpPr/>
      </xdr:nvSpPr>
      <xdr:spPr>
        <a:xfrm>
          <a:off x="876240" y="6984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39</xdr:row>
      <xdr:rowOff>167040</xdr:rowOff>
    </xdr:from>
    <xdr:to>
      <xdr:col>3</xdr:col>
      <xdr:colOff>19800</xdr:colOff>
      <xdr:row>41</xdr:row>
      <xdr:rowOff>61920</xdr:rowOff>
    </xdr:to>
    <xdr:sp>
      <xdr:nvSpPr>
        <xdr:cNvPr id="55" name="CustomShape 1"/>
        <xdr:cNvSpPr/>
      </xdr:nvSpPr>
      <xdr:spPr>
        <a:xfrm>
          <a:off x="0" y="685332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38</xdr:row>
      <xdr:rowOff>68040</xdr:rowOff>
    </xdr:from>
    <xdr:to>
      <xdr:col>27</xdr:col>
      <xdr:colOff>184320</xdr:colOff>
      <xdr:row>38</xdr:row>
      <xdr:rowOff>68040</xdr:rowOff>
    </xdr:to>
    <xdr:sp>
      <xdr:nvSpPr>
        <xdr:cNvPr id="56" name="Line 1"/>
        <xdr:cNvSpPr/>
      </xdr:nvSpPr>
      <xdr:spPr>
        <a:xfrm>
          <a:off x="876240" y="6582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37</xdr:row>
      <xdr:rowOff>106920</xdr:rowOff>
    </xdr:from>
    <xdr:to>
      <xdr:col>3</xdr:col>
      <xdr:colOff>19800</xdr:colOff>
      <xdr:row>39</xdr:row>
      <xdr:rowOff>2880</xdr:rowOff>
    </xdr:to>
    <xdr:sp>
      <xdr:nvSpPr>
        <xdr:cNvPr id="57" name="CustomShape 1"/>
        <xdr:cNvSpPr/>
      </xdr:nvSpPr>
      <xdr:spPr>
        <a:xfrm>
          <a:off x="0" y="645048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36</xdr:row>
      <xdr:rowOff>8280</xdr:rowOff>
    </xdr:from>
    <xdr:to>
      <xdr:col>27</xdr:col>
      <xdr:colOff>184320</xdr:colOff>
      <xdr:row>36</xdr:row>
      <xdr:rowOff>8280</xdr:rowOff>
    </xdr:to>
    <xdr:sp>
      <xdr:nvSpPr>
        <xdr:cNvPr id="58" name="Line 1"/>
        <xdr:cNvSpPr/>
      </xdr:nvSpPr>
      <xdr:spPr>
        <a:xfrm>
          <a:off x="876240" y="6180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35</xdr:row>
      <xdr:rowOff>48600</xdr:rowOff>
    </xdr:from>
    <xdr:to>
      <xdr:col>3</xdr:col>
      <xdr:colOff>19800</xdr:colOff>
      <xdr:row>36</xdr:row>
      <xdr:rowOff>114840</xdr:rowOff>
    </xdr:to>
    <xdr:sp>
      <xdr:nvSpPr>
        <xdr:cNvPr id="59" name="CustomShape 1"/>
        <xdr:cNvSpPr/>
      </xdr:nvSpPr>
      <xdr:spPr>
        <a:xfrm>
          <a:off x="0" y="60490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0"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1"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2"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36</xdr:row>
      <xdr:rowOff>8280</xdr:rowOff>
    </xdr:from>
    <xdr:to>
      <xdr:col>23</xdr:col>
      <xdr:colOff>133200</xdr:colOff>
      <xdr:row>44</xdr:row>
      <xdr:rowOff>44280</xdr:rowOff>
    </xdr:to>
    <xdr:sp>
      <xdr:nvSpPr>
        <xdr:cNvPr id="63" name="Line 1"/>
        <xdr:cNvSpPr/>
      </xdr:nvSpPr>
      <xdr:spPr>
        <a:xfrm flipV="1">
          <a:off x="5829120" y="6180480"/>
          <a:ext cx="0" cy="140760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44</xdr:row>
      <xdr:rowOff>26640</xdr:rowOff>
    </xdr:from>
    <xdr:to>
      <xdr:col>27</xdr:col>
      <xdr:colOff>32400</xdr:colOff>
      <xdr:row>45</xdr:row>
      <xdr:rowOff>93960</xdr:rowOff>
    </xdr:to>
    <xdr:sp>
      <xdr:nvSpPr>
        <xdr:cNvPr id="64" name="CustomShape 1"/>
        <xdr:cNvSpPr/>
      </xdr:nvSpPr>
      <xdr:spPr>
        <a:xfrm>
          <a:off x="5956200" y="7570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44</xdr:row>
      <xdr:rowOff>44280</xdr:rowOff>
    </xdr:from>
    <xdr:to>
      <xdr:col>24</xdr:col>
      <xdr:colOff>12600</xdr:colOff>
      <xdr:row>44</xdr:row>
      <xdr:rowOff>44280</xdr:rowOff>
    </xdr:to>
    <xdr:sp>
      <xdr:nvSpPr>
        <xdr:cNvPr id="65" name="Line 1"/>
        <xdr:cNvSpPr/>
      </xdr:nvSpPr>
      <xdr:spPr>
        <a:xfrm>
          <a:off x="5740200" y="75880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34</xdr:row>
      <xdr:rowOff>105480</xdr:rowOff>
    </xdr:from>
    <xdr:to>
      <xdr:col>27</xdr:col>
      <xdr:colOff>32400</xdr:colOff>
      <xdr:row>35</xdr:row>
      <xdr:rowOff>171720</xdr:rowOff>
    </xdr:to>
    <xdr:sp>
      <xdr:nvSpPr>
        <xdr:cNvPr id="66" name="CustomShape 1"/>
        <xdr:cNvSpPr/>
      </xdr:nvSpPr>
      <xdr:spPr>
        <a:xfrm>
          <a:off x="5956200" y="5934600"/>
          <a:ext cx="762480" cy="2376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8280</xdr:rowOff>
    </xdr:from>
    <xdr:to>
      <xdr:col>24</xdr:col>
      <xdr:colOff>12600</xdr:colOff>
      <xdr:row>36</xdr:row>
      <xdr:rowOff>8280</xdr:rowOff>
    </xdr:to>
    <xdr:sp>
      <xdr:nvSpPr>
        <xdr:cNvPr id="67" name="Line 1"/>
        <xdr:cNvSpPr/>
      </xdr:nvSpPr>
      <xdr:spPr>
        <a:xfrm>
          <a:off x="5740200" y="61804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42</xdr:row>
      <xdr:rowOff>65880</xdr:rowOff>
    </xdr:from>
    <xdr:to>
      <xdr:col>23</xdr:col>
      <xdr:colOff>133200</xdr:colOff>
      <xdr:row>42</xdr:row>
      <xdr:rowOff>119520</xdr:rowOff>
    </xdr:to>
    <xdr:sp>
      <xdr:nvSpPr>
        <xdr:cNvPr id="68" name="Line 1"/>
        <xdr:cNvSpPr/>
      </xdr:nvSpPr>
      <xdr:spPr>
        <a:xfrm>
          <a:off x="4838400" y="7266600"/>
          <a:ext cx="990720" cy="536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42</xdr:row>
      <xdr:rowOff>51480</xdr:rowOff>
    </xdr:from>
    <xdr:to>
      <xdr:col>27</xdr:col>
      <xdr:colOff>32400</xdr:colOff>
      <xdr:row>43</xdr:row>
      <xdr:rowOff>118800</xdr:rowOff>
    </xdr:to>
    <xdr:sp>
      <xdr:nvSpPr>
        <xdr:cNvPr id="69" name="CustomShape 1"/>
        <xdr:cNvSpPr/>
      </xdr:nvSpPr>
      <xdr:spPr>
        <a:xfrm>
          <a:off x="5956200" y="7252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42</xdr:row>
      <xdr:rowOff>69120</xdr:rowOff>
    </xdr:from>
    <xdr:to>
      <xdr:col>23</xdr:col>
      <xdr:colOff>183600</xdr:colOff>
      <xdr:row>42</xdr:row>
      <xdr:rowOff>170280</xdr:rowOff>
    </xdr:to>
    <xdr:sp>
      <xdr:nvSpPr>
        <xdr:cNvPr id="70" name="CustomShape 1"/>
        <xdr:cNvSpPr/>
      </xdr:nvSpPr>
      <xdr:spPr>
        <a:xfrm>
          <a:off x="5778360" y="7269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42</xdr:row>
      <xdr:rowOff>25560</xdr:rowOff>
    </xdr:from>
    <xdr:to>
      <xdr:col>19</xdr:col>
      <xdr:colOff>133200</xdr:colOff>
      <xdr:row>42</xdr:row>
      <xdr:rowOff>65880</xdr:rowOff>
    </xdr:to>
    <xdr:sp>
      <xdr:nvSpPr>
        <xdr:cNvPr id="71" name="Line 1"/>
        <xdr:cNvSpPr/>
      </xdr:nvSpPr>
      <xdr:spPr>
        <a:xfrm>
          <a:off x="3797280" y="7226280"/>
          <a:ext cx="1041120" cy="403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42</xdr:row>
      <xdr:rowOff>42480</xdr:rowOff>
    </xdr:from>
    <xdr:to>
      <xdr:col>19</xdr:col>
      <xdr:colOff>183600</xdr:colOff>
      <xdr:row>42</xdr:row>
      <xdr:rowOff>143640</xdr:rowOff>
    </xdr:to>
    <xdr:sp>
      <xdr:nvSpPr>
        <xdr:cNvPr id="72" name="CustomShape 1"/>
        <xdr:cNvSpPr/>
      </xdr:nvSpPr>
      <xdr:spPr>
        <a:xfrm>
          <a:off x="4787640" y="724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42</xdr:row>
      <xdr:rowOff>138960</xdr:rowOff>
    </xdr:from>
    <xdr:to>
      <xdr:col>20</xdr:col>
      <xdr:colOff>164520</xdr:colOff>
      <xdr:row>44</xdr:row>
      <xdr:rowOff>33840</xdr:rowOff>
    </xdr:to>
    <xdr:sp>
      <xdr:nvSpPr>
        <xdr:cNvPr id="73" name="CustomShape 1"/>
        <xdr:cNvSpPr/>
      </xdr:nvSpPr>
      <xdr:spPr>
        <a:xfrm>
          <a:off x="4381920" y="73396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42</xdr:row>
      <xdr:rowOff>25560</xdr:rowOff>
    </xdr:from>
    <xdr:to>
      <xdr:col>15</xdr:col>
      <xdr:colOff>82800</xdr:colOff>
      <xdr:row>42</xdr:row>
      <xdr:rowOff>25560</xdr:rowOff>
    </xdr:to>
    <xdr:sp>
      <xdr:nvSpPr>
        <xdr:cNvPr id="74" name="Line 1"/>
        <xdr:cNvSpPr/>
      </xdr:nvSpPr>
      <xdr:spPr>
        <a:xfrm>
          <a:off x="2755800" y="722628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42</xdr:row>
      <xdr:rowOff>42480</xdr:rowOff>
    </xdr:from>
    <xdr:to>
      <xdr:col>15</xdr:col>
      <xdr:colOff>133560</xdr:colOff>
      <xdr:row>42</xdr:row>
      <xdr:rowOff>143640</xdr:rowOff>
    </xdr:to>
    <xdr:sp>
      <xdr:nvSpPr>
        <xdr:cNvPr id="75" name="CustomShape 1"/>
        <xdr:cNvSpPr/>
      </xdr:nvSpPr>
      <xdr:spPr>
        <a:xfrm>
          <a:off x="3746880" y="724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42</xdr:row>
      <xdr:rowOff>138960</xdr:rowOff>
    </xdr:from>
    <xdr:to>
      <xdr:col>16</xdr:col>
      <xdr:colOff>140040</xdr:colOff>
      <xdr:row>44</xdr:row>
      <xdr:rowOff>33840</xdr:rowOff>
    </xdr:to>
    <xdr:sp>
      <xdr:nvSpPr>
        <xdr:cNvPr id="76" name="CustomShape 1"/>
        <xdr:cNvSpPr/>
      </xdr:nvSpPr>
      <xdr:spPr>
        <a:xfrm>
          <a:off x="3340440" y="73396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42</xdr:row>
      <xdr:rowOff>25560</xdr:rowOff>
    </xdr:from>
    <xdr:to>
      <xdr:col>11</xdr:col>
      <xdr:colOff>31680</xdr:colOff>
      <xdr:row>42</xdr:row>
      <xdr:rowOff>25560</xdr:rowOff>
    </xdr:to>
    <xdr:sp>
      <xdr:nvSpPr>
        <xdr:cNvPr id="77" name="Line 1"/>
        <xdr:cNvSpPr/>
      </xdr:nvSpPr>
      <xdr:spPr>
        <a:xfrm>
          <a:off x="1676520" y="7226280"/>
          <a:ext cx="10792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42</xdr:row>
      <xdr:rowOff>15480</xdr:rowOff>
    </xdr:from>
    <xdr:to>
      <xdr:col>11</xdr:col>
      <xdr:colOff>82080</xdr:colOff>
      <xdr:row>42</xdr:row>
      <xdr:rowOff>116640</xdr:rowOff>
    </xdr:to>
    <xdr:sp>
      <xdr:nvSpPr>
        <xdr:cNvPr id="78" name="CustomShape 1"/>
        <xdr:cNvSpPr/>
      </xdr:nvSpPr>
      <xdr:spPr>
        <a:xfrm>
          <a:off x="2666880" y="72162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42</xdr:row>
      <xdr:rowOff>111960</xdr:rowOff>
    </xdr:from>
    <xdr:to>
      <xdr:col>12</xdr:col>
      <xdr:colOff>88560</xdr:colOff>
      <xdr:row>44</xdr:row>
      <xdr:rowOff>6840</xdr:rowOff>
    </xdr:to>
    <xdr:sp>
      <xdr:nvSpPr>
        <xdr:cNvPr id="79" name="CustomShape 1"/>
        <xdr:cNvSpPr/>
      </xdr:nvSpPr>
      <xdr:spPr>
        <a:xfrm>
          <a:off x="2298600" y="73126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42</xdr:row>
      <xdr:rowOff>28800</xdr:rowOff>
    </xdr:from>
    <xdr:to>
      <xdr:col>7</xdr:col>
      <xdr:colOff>31320</xdr:colOff>
      <xdr:row>42</xdr:row>
      <xdr:rowOff>129960</xdr:rowOff>
    </xdr:to>
    <xdr:sp>
      <xdr:nvSpPr>
        <xdr:cNvPr id="80" name="CustomShape 1"/>
        <xdr:cNvSpPr/>
      </xdr:nvSpPr>
      <xdr:spPr>
        <a:xfrm>
          <a:off x="1626120" y="722952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42</xdr:row>
      <xdr:rowOff>125280</xdr:rowOff>
    </xdr:from>
    <xdr:to>
      <xdr:col>8</xdr:col>
      <xdr:colOff>37800</xdr:colOff>
      <xdr:row>44</xdr:row>
      <xdr:rowOff>20160</xdr:rowOff>
    </xdr:to>
    <xdr:sp>
      <xdr:nvSpPr>
        <xdr:cNvPr id="81" name="CustomShape 1"/>
        <xdr:cNvSpPr/>
      </xdr:nvSpPr>
      <xdr:spPr>
        <a:xfrm>
          <a:off x="1257840" y="73260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2"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3"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4"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5"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6"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42</xdr:row>
      <xdr:rowOff>69120</xdr:rowOff>
    </xdr:from>
    <xdr:to>
      <xdr:col>23</xdr:col>
      <xdr:colOff>183600</xdr:colOff>
      <xdr:row>42</xdr:row>
      <xdr:rowOff>170280</xdr:rowOff>
    </xdr:to>
    <xdr:sp>
      <xdr:nvSpPr>
        <xdr:cNvPr id="87" name="CustomShape 1"/>
        <xdr:cNvSpPr/>
      </xdr:nvSpPr>
      <xdr:spPr>
        <a:xfrm>
          <a:off x="5778360" y="7269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41</xdr:row>
      <xdr:rowOff>95040</xdr:rowOff>
    </xdr:from>
    <xdr:to>
      <xdr:col>27</xdr:col>
      <xdr:colOff>32400</xdr:colOff>
      <xdr:row>42</xdr:row>
      <xdr:rowOff>162360</xdr:rowOff>
    </xdr:to>
    <xdr:sp>
      <xdr:nvSpPr>
        <xdr:cNvPr id="88" name="CustomShape 1"/>
        <xdr:cNvSpPr/>
      </xdr:nvSpPr>
      <xdr:spPr>
        <a:xfrm>
          <a:off x="5956200" y="71244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42</xdr:row>
      <xdr:rowOff>15480</xdr:rowOff>
    </xdr:from>
    <xdr:to>
      <xdr:col>19</xdr:col>
      <xdr:colOff>183600</xdr:colOff>
      <xdr:row>42</xdr:row>
      <xdr:rowOff>116640</xdr:rowOff>
    </xdr:to>
    <xdr:sp>
      <xdr:nvSpPr>
        <xdr:cNvPr id="89" name="CustomShape 1"/>
        <xdr:cNvSpPr/>
      </xdr:nvSpPr>
      <xdr:spPr>
        <a:xfrm>
          <a:off x="4787640" y="7216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40</xdr:row>
      <xdr:rowOff>136800</xdr:rowOff>
    </xdr:from>
    <xdr:to>
      <xdr:col>20</xdr:col>
      <xdr:colOff>164520</xdr:colOff>
      <xdr:row>42</xdr:row>
      <xdr:rowOff>32760</xdr:rowOff>
    </xdr:to>
    <xdr:sp>
      <xdr:nvSpPr>
        <xdr:cNvPr id="90" name="CustomShape 1"/>
        <xdr:cNvSpPr/>
      </xdr:nvSpPr>
      <xdr:spPr>
        <a:xfrm>
          <a:off x="4381920" y="69948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41</xdr:row>
      <xdr:rowOff>146160</xdr:rowOff>
    </xdr:from>
    <xdr:to>
      <xdr:col>15</xdr:col>
      <xdr:colOff>133560</xdr:colOff>
      <xdr:row>42</xdr:row>
      <xdr:rowOff>76680</xdr:rowOff>
    </xdr:to>
    <xdr:sp>
      <xdr:nvSpPr>
        <xdr:cNvPr id="91" name="CustomShape 1"/>
        <xdr:cNvSpPr/>
      </xdr:nvSpPr>
      <xdr:spPr>
        <a:xfrm>
          <a:off x="3746880" y="71755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40</xdr:row>
      <xdr:rowOff>96480</xdr:rowOff>
    </xdr:from>
    <xdr:to>
      <xdr:col>16</xdr:col>
      <xdr:colOff>140040</xdr:colOff>
      <xdr:row>41</xdr:row>
      <xdr:rowOff>163800</xdr:rowOff>
    </xdr:to>
    <xdr:sp>
      <xdr:nvSpPr>
        <xdr:cNvPr id="92" name="CustomShape 1"/>
        <xdr:cNvSpPr/>
      </xdr:nvSpPr>
      <xdr:spPr>
        <a:xfrm>
          <a:off x="3340440" y="6954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41</xdr:row>
      <xdr:rowOff>146160</xdr:rowOff>
    </xdr:from>
    <xdr:to>
      <xdr:col>11</xdr:col>
      <xdr:colOff>82080</xdr:colOff>
      <xdr:row>42</xdr:row>
      <xdr:rowOff>76680</xdr:rowOff>
    </xdr:to>
    <xdr:sp>
      <xdr:nvSpPr>
        <xdr:cNvPr id="93" name="CustomShape 1"/>
        <xdr:cNvSpPr/>
      </xdr:nvSpPr>
      <xdr:spPr>
        <a:xfrm>
          <a:off x="2666880" y="717552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40</xdr:row>
      <xdr:rowOff>96480</xdr:rowOff>
    </xdr:from>
    <xdr:to>
      <xdr:col>12</xdr:col>
      <xdr:colOff>88560</xdr:colOff>
      <xdr:row>41</xdr:row>
      <xdr:rowOff>163800</xdr:rowOff>
    </xdr:to>
    <xdr:sp>
      <xdr:nvSpPr>
        <xdr:cNvPr id="94" name="CustomShape 1"/>
        <xdr:cNvSpPr/>
      </xdr:nvSpPr>
      <xdr:spPr>
        <a:xfrm>
          <a:off x="2298600" y="6954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146160</xdr:rowOff>
    </xdr:from>
    <xdr:to>
      <xdr:col>7</xdr:col>
      <xdr:colOff>31320</xdr:colOff>
      <xdr:row>42</xdr:row>
      <xdr:rowOff>76680</xdr:rowOff>
    </xdr:to>
    <xdr:sp>
      <xdr:nvSpPr>
        <xdr:cNvPr id="95" name="CustomShape 1"/>
        <xdr:cNvSpPr/>
      </xdr:nvSpPr>
      <xdr:spPr>
        <a:xfrm>
          <a:off x="1626120" y="717552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40</xdr:row>
      <xdr:rowOff>96480</xdr:rowOff>
    </xdr:from>
    <xdr:to>
      <xdr:col>8</xdr:col>
      <xdr:colOff>37800</xdr:colOff>
      <xdr:row>41</xdr:row>
      <xdr:rowOff>163800</xdr:rowOff>
    </xdr:to>
    <xdr:sp>
      <xdr:nvSpPr>
        <xdr:cNvPr id="96" name="CustomShape 1"/>
        <xdr:cNvSpPr/>
      </xdr:nvSpPr>
      <xdr:spPr>
        <a:xfrm>
          <a:off x="1257840" y="6954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97"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98"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109080</xdr:rowOff>
    </xdr:from>
    <xdr:to>
      <xdr:col>22</xdr:col>
      <xdr:colOff>33120</xdr:colOff>
      <xdr:row>55</xdr:row>
      <xdr:rowOff>92880</xdr:rowOff>
    </xdr:to>
    <xdr:sp>
      <xdr:nvSpPr>
        <xdr:cNvPr id="99" name="CustomShape 1"/>
        <xdr:cNvSpPr/>
      </xdr:nvSpPr>
      <xdr:spPr>
        <a:xfrm>
          <a:off x="383148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[85.1%]</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0"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1"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2"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3"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4"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5"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6"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07"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08"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09"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　比率は</a:t>
          </a:r>
          <a:r>
            <a:rPr b="0" lang="en-US" sz="1100" spc="-1" strike="noStrike">
              <a:solidFill>
                <a:srgbClr val="000000"/>
              </a:solidFill>
              <a:uFill>
                <a:solidFill>
                  <a:srgbClr val="ffffff"/>
                </a:solidFill>
              </a:uFill>
              <a:latin typeface="HGSｺﾞｼｯｸM"/>
              <a:ea typeface="HGSｺﾞｼｯｸM"/>
            </a:rPr>
            <a:t>85.1%</a:t>
          </a:r>
          <a:r>
            <a:rPr b="0" lang="en-US" sz="1100" spc="-1" strike="noStrike">
              <a:solidFill>
                <a:srgbClr val="000000"/>
              </a:solidFill>
              <a:uFill>
                <a:solidFill>
                  <a:srgbClr val="ffffff"/>
                </a:solidFill>
              </a:uFill>
              <a:latin typeface="HGSｺﾞｼｯｸM"/>
              <a:ea typeface="HGSｺﾞｼｯｸM"/>
            </a:rPr>
            <a:t>と前年比</a:t>
          </a:r>
          <a:r>
            <a:rPr b="0" lang="en-US" sz="1100" spc="-1" strike="noStrike">
              <a:solidFill>
                <a:srgbClr val="000000"/>
              </a:solidFill>
              <a:uFill>
                <a:solidFill>
                  <a:srgbClr val="ffffff"/>
                </a:solidFill>
              </a:uFill>
              <a:latin typeface="HGSｺﾞｼｯｸM"/>
              <a:ea typeface="HGSｺﾞｼｯｸM"/>
            </a:rPr>
            <a:t>5.4</a:t>
          </a:r>
          <a:r>
            <a:rPr b="0" lang="en-US" sz="1100" spc="-1" strike="noStrike">
              <a:solidFill>
                <a:srgbClr val="000000"/>
              </a:solidFill>
              <a:uFill>
                <a:solidFill>
                  <a:srgbClr val="ffffff"/>
                </a:solidFill>
              </a:uFill>
              <a:latin typeface="HGSｺﾞｼｯｸM"/>
              <a:ea typeface="HGSｺﾞｼｯｸM"/>
            </a:rPr>
            <a:t>ポイント下回った。経常経費充当一般財源等は</a:t>
          </a:r>
          <a:r>
            <a:rPr b="0" lang="en-US" sz="1100" spc="-1" strike="noStrike">
              <a:solidFill>
                <a:srgbClr val="000000"/>
              </a:solidFill>
              <a:uFill>
                <a:solidFill>
                  <a:srgbClr val="ffffff"/>
                </a:solidFill>
              </a:uFill>
              <a:latin typeface="HGSｺﾞｼｯｸM"/>
              <a:ea typeface="HGSｺﾞｼｯｸM"/>
            </a:rPr>
            <a:t>206,566</a:t>
          </a:r>
          <a:r>
            <a:rPr b="0" lang="en-US" sz="1100" spc="-1" strike="noStrike">
              <a:solidFill>
                <a:srgbClr val="000000"/>
              </a:solidFill>
              <a:uFill>
                <a:solidFill>
                  <a:srgbClr val="ffffff"/>
                </a:solidFill>
              </a:uFill>
              <a:latin typeface="HGSｺﾞｼｯｸM"/>
              <a:ea typeface="HGSｺﾞｼｯｸM"/>
            </a:rPr>
            <a:t>千円増の</a:t>
          </a:r>
          <a:r>
            <a:rPr b="0" lang="en-US" sz="1100" spc="-1" strike="noStrike">
              <a:solidFill>
                <a:srgbClr val="000000"/>
              </a:solidFill>
              <a:uFill>
                <a:solidFill>
                  <a:srgbClr val="ffffff"/>
                </a:solidFill>
              </a:uFill>
              <a:latin typeface="HGSｺﾞｼｯｸM"/>
              <a:ea typeface="HGSｺﾞｼｯｸM"/>
            </a:rPr>
            <a:t>3,000,712</a:t>
          </a:r>
          <a:r>
            <a:rPr b="0" lang="en-US" sz="1100" spc="-1" strike="noStrike">
              <a:solidFill>
                <a:srgbClr val="000000"/>
              </a:solidFill>
              <a:uFill>
                <a:solidFill>
                  <a:srgbClr val="ffffff"/>
                </a:solidFill>
              </a:uFill>
              <a:latin typeface="HGSｺﾞｼｯｸM"/>
              <a:ea typeface="HGSｺﾞｼｯｸM"/>
            </a:rPr>
            <a:t>千円で、公債費で</a:t>
          </a:r>
          <a:r>
            <a:rPr b="0" lang="en-US" sz="1100" spc="-1" strike="noStrike">
              <a:solidFill>
                <a:srgbClr val="000000"/>
              </a:solidFill>
              <a:uFill>
                <a:solidFill>
                  <a:srgbClr val="ffffff"/>
                </a:solidFill>
              </a:uFill>
              <a:latin typeface="HGSｺﾞｼｯｸM"/>
              <a:ea typeface="HGSｺﾞｼｯｸM"/>
            </a:rPr>
            <a:t>155,804</a:t>
          </a:r>
          <a:r>
            <a:rPr b="0" lang="en-US" sz="1100" spc="-1" strike="noStrike">
              <a:solidFill>
                <a:srgbClr val="000000"/>
              </a:solidFill>
              <a:uFill>
                <a:solidFill>
                  <a:srgbClr val="ffffff"/>
                </a:solidFill>
              </a:uFill>
              <a:latin typeface="HGSｺﾞｼｯｸM"/>
              <a:ea typeface="HGSｺﾞｼｯｸM"/>
            </a:rPr>
            <a:t>千円、繰出金で</a:t>
          </a:r>
          <a:r>
            <a:rPr b="0" lang="en-US" sz="1100" spc="-1" strike="noStrike">
              <a:solidFill>
                <a:srgbClr val="000000"/>
              </a:solidFill>
              <a:uFill>
                <a:solidFill>
                  <a:srgbClr val="ffffff"/>
                </a:solidFill>
              </a:uFill>
              <a:latin typeface="HGSｺﾞｼｯｸM"/>
              <a:ea typeface="HGSｺﾞｼｯｸM"/>
            </a:rPr>
            <a:t>28,586</a:t>
          </a:r>
          <a:r>
            <a:rPr b="0" lang="en-US" sz="1100" spc="-1" strike="noStrike">
              <a:solidFill>
                <a:srgbClr val="000000"/>
              </a:solidFill>
              <a:uFill>
                <a:solidFill>
                  <a:srgbClr val="ffffff"/>
                </a:solidFill>
              </a:uFill>
              <a:latin typeface="HGSｺﾞｼｯｸM"/>
              <a:ea typeface="HGSｺﾞｼｯｸM"/>
            </a:rPr>
            <a:t>千円の増となっており、熊本地震からの災害復旧事業による地方債の償還金、繰出金の増が主な要因である。ただ、分母となる経常一般財源等が</a:t>
          </a:r>
          <a:r>
            <a:rPr b="0" lang="en-US" sz="1100" spc="-1" strike="noStrike">
              <a:solidFill>
                <a:srgbClr val="000000"/>
              </a:solidFill>
              <a:uFill>
                <a:solidFill>
                  <a:srgbClr val="ffffff"/>
                </a:solidFill>
              </a:uFill>
              <a:latin typeface="HGSｺﾞｼｯｸM"/>
              <a:ea typeface="HGSｺﾞｼｯｸM"/>
            </a:rPr>
            <a:t>3,527,484</a:t>
          </a:r>
          <a:r>
            <a:rPr b="0" lang="en-US" sz="1100" spc="-1" strike="noStrike">
              <a:solidFill>
                <a:srgbClr val="000000"/>
              </a:solidFill>
              <a:uFill>
                <a:solidFill>
                  <a:srgbClr val="ffffff"/>
                </a:solidFill>
              </a:uFill>
              <a:latin typeface="HGSｺﾞｼｯｸM"/>
              <a:ea typeface="HGSｺﾞｼｯｸM"/>
            </a:rPr>
            <a:t>千円と前年比で</a:t>
          </a:r>
          <a:r>
            <a:rPr b="0" lang="en-US" sz="1100" spc="-1" strike="noStrike">
              <a:solidFill>
                <a:srgbClr val="000000"/>
              </a:solidFill>
              <a:uFill>
                <a:solidFill>
                  <a:srgbClr val="ffffff"/>
                </a:solidFill>
              </a:uFill>
              <a:latin typeface="HGSｺﾞｼｯｸM"/>
              <a:ea typeface="HGSｺﾞｼｯｸM"/>
            </a:rPr>
            <a:t>440,288</a:t>
          </a:r>
          <a:r>
            <a:rPr b="0" lang="en-US" sz="1100" spc="-1" strike="noStrike">
              <a:solidFill>
                <a:srgbClr val="000000"/>
              </a:solidFill>
              <a:uFill>
                <a:solidFill>
                  <a:srgbClr val="ffffff"/>
                </a:solidFill>
              </a:uFill>
              <a:latin typeface="HGSｺﾞｼｯｸM"/>
              <a:ea typeface="HGSｺﾞｼｯｸM"/>
            </a:rPr>
            <a:t>千円増と大きく増加しており、経常収支比率減少の要因となっている。経常一般財源は普通交付税（</a:t>
          </a:r>
          <a:r>
            <a:rPr b="0" lang="en-US" sz="1100" spc="-1" strike="noStrike">
              <a:solidFill>
                <a:srgbClr val="000000"/>
              </a:solidFill>
              <a:uFill>
                <a:solidFill>
                  <a:srgbClr val="ffffff"/>
                </a:solidFill>
              </a:uFill>
              <a:latin typeface="HGSｺﾞｼｯｸM"/>
              <a:ea typeface="HGSｺﾞｼｯｸM"/>
            </a:rPr>
            <a:t>340,355</a:t>
          </a:r>
          <a:r>
            <a:rPr b="0" lang="en-US" sz="1100" spc="-1" strike="noStrike">
              <a:solidFill>
                <a:srgbClr val="000000"/>
              </a:solidFill>
              <a:uFill>
                <a:solidFill>
                  <a:srgbClr val="ffffff"/>
                </a:solidFill>
              </a:uFill>
              <a:latin typeface="HGSｺﾞｼｯｸM"/>
              <a:ea typeface="HGSｺﾞｼｯｸM"/>
            </a:rPr>
            <a:t>千円増）や地方税（</a:t>
          </a:r>
          <a:r>
            <a:rPr b="0" lang="en-US" sz="1100" spc="-1" strike="noStrike">
              <a:solidFill>
                <a:srgbClr val="000000"/>
              </a:solidFill>
              <a:uFill>
                <a:solidFill>
                  <a:srgbClr val="ffffff"/>
                </a:solidFill>
              </a:uFill>
              <a:latin typeface="HGSｺﾞｼｯｸM"/>
              <a:ea typeface="HGSｺﾞｼｯｸM"/>
            </a:rPr>
            <a:t>43,477</a:t>
          </a:r>
          <a:r>
            <a:rPr b="0" lang="en-US" sz="1100" spc="-1" strike="noStrike">
              <a:solidFill>
                <a:srgbClr val="000000"/>
              </a:solidFill>
              <a:uFill>
                <a:solidFill>
                  <a:srgbClr val="ffffff"/>
                </a:solidFill>
              </a:uFill>
              <a:latin typeface="HGSｺﾞｼｯｸM"/>
              <a:ea typeface="HGSｺﾞｼｯｸM"/>
            </a:rPr>
            <a:t>千円増）の伸びが大きくなっている。今後も事務事業の見直しによる経常経費の削減や地方債残高の削減に努める。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5040</xdr:rowOff>
    </xdr:to>
    <xdr:sp>
      <xdr:nvSpPr>
        <xdr:cNvPr id="110" name="CustomShape 1"/>
        <xdr:cNvSpPr/>
      </xdr:nvSpPr>
      <xdr:spPr>
        <a:xfrm>
          <a:off x="810360" y="9398520"/>
          <a:ext cx="35532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1"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2"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169920</xdr:rowOff>
    </xdr:from>
    <xdr:to>
      <xdr:col>27</xdr:col>
      <xdr:colOff>184320</xdr:colOff>
      <xdr:row>67</xdr:row>
      <xdr:rowOff>169920</xdr:rowOff>
    </xdr:to>
    <xdr:sp>
      <xdr:nvSpPr>
        <xdr:cNvPr id="113" name="Line 1"/>
        <xdr:cNvSpPr/>
      </xdr:nvSpPr>
      <xdr:spPr>
        <a:xfrm>
          <a:off x="876240" y="11656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67</xdr:row>
      <xdr:rowOff>38160</xdr:rowOff>
    </xdr:from>
    <xdr:to>
      <xdr:col>3</xdr:col>
      <xdr:colOff>19800</xdr:colOff>
      <xdr:row>68</xdr:row>
      <xdr:rowOff>104400</xdr:rowOff>
    </xdr:to>
    <xdr:sp>
      <xdr:nvSpPr>
        <xdr:cNvPr id="114" name="CustomShape 1"/>
        <xdr:cNvSpPr/>
      </xdr:nvSpPr>
      <xdr:spPr>
        <a:xfrm>
          <a:off x="0" y="115250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65</xdr:row>
      <xdr:rowOff>167760</xdr:rowOff>
    </xdr:from>
    <xdr:to>
      <xdr:col>27</xdr:col>
      <xdr:colOff>184320</xdr:colOff>
      <xdr:row>65</xdr:row>
      <xdr:rowOff>167760</xdr:rowOff>
    </xdr:to>
    <xdr:sp>
      <xdr:nvSpPr>
        <xdr:cNvPr id="115" name="Line 1"/>
        <xdr:cNvSpPr/>
      </xdr:nvSpPr>
      <xdr:spPr>
        <a:xfrm>
          <a:off x="876240" y="113119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65</xdr:row>
      <xdr:rowOff>35640</xdr:rowOff>
    </xdr:from>
    <xdr:to>
      <xdr:col>3</xdr:col>
      <xdr:colOff>19800</xdr:colOff>
      <xdr:row>66</xdr:row>
      <xdr:rowOff>102960</xdr:rowOff>
    </xdr:to>
    <xdr:sp>
      <xdr:nvSpPr>
        <xdr:cNvPr id="116" name="CustomShape 1"/>
        <xdr:cNvSpPr/>
      </xdr:nvSpPr>
      <xdr:spPr>
        <a:xfrm>
          <a:off x="0" y="111798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63</xdr:row>
      <xdr:rowOff>166320</xdr:rowOff>
    </xdr:from>
    <xdr:to>
      <xdr:col>27</xdr:col>
      <xdr:colOff>184320</xdr:colOff>
      <xdr:row>63</xdr:row>
      <xdr:rowOff>166320</xdr:rowOff>
    </xdr:to>
    <xdr:sp>
      <xdr:nvSpPr>
        <xdr:cNvPr id="117" name="Line 1"/>
        <xdr:cNvSpPr/>
      </xdr:nvSpPr>
      <xdr:spPr>
        <a:xfrm>
          <a:off x="876240" y="10967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63</xdr:row>
      <xdr:rowOff>34560</xdr:rowOff>
    </xdr:from>
    <xdr:to>
      <xdr:col>3</xdr:col>
      <xdr:colOff>19800</xdr:colOff>
      <xdr:row>64</xdr:row>
      <xdr:rowOff>100800</xdr:rowOff>
    </xdr:to>
    <xdr:sp>
      <xdr:nvSpPr>
        <xdr:cNvPr id="118" name="CustomShape 1"/>
        <xdr:cNvSpPr/>
      </xdr:nvSpPr>
      <xdr:spPr>
        <a:xfrm>
          <a:off x="0" y="108356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61</xdr:row>
      <xdr:rowOff>164160</xdr:rowOff>
    </xdr:from>
    <xdr:to>
      <xdr:col>27</xdr:col>
      <xdr:colOff>184320</xdr:colOff>
      <xdr:row>61</xdr:row>
      <xdr:rowOff>164160</xdr:rowOff>
    </xdr:to>
    <xdr:sp>
      <xdr:nvSpPr>
        <xdr:cNvPr id="119" name="Line 1"/>
        <xdr:cNvSpPr/>
      </xdr:nvSpPr>
      <xdr:spPr>
        <a:xfrm>
          <a:off x="876240" y="106225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61</xdr:row>
      <xdr:rowOff>32040</xdr:rowOff>
    </xdr:from>
    <xdr:to>
      <xdr:col>3</xdr:col>
      <xdr:colOff>19800</xdr:colOff>
      <xdr:row>62</xdr:row>
      <xdr:rowOff>99360</xdr:rowOff>
    </xdr:to>
    <xdr:sp>
      <xdr:nvSpPr>
        <xdr:cNvPr id="120" name="CustomShape 1"/>
        <xdr:cNvSpPr/>
      </xdr:nvSpPr>
      <xdr:spPr>
        <a:xfrm>
          <a:off x="0" y="104904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59</xdr:row>
      <xdr:rowOff>162720</xdr:rowOff>
    </xdr:from>
    <xdr:to>
      <xdr:col>27</xdr:col>
      <xdr:colOff>184320</xdr:colOff>
      <xdr:row>59</xdr:row>
      <xdr:rowOff>162720</xdr:rowOff>
    </xdr:to>
    <xdr:sp>
      <xdr:nvSpPr>
        <xdr:cNvPr id="121" name="Line 1"/>
        <xdr:cNvSpPr/>
      </xdr:nvSpPr>
      <xdr:spPr>
        <a:xfrm>
          <a:off x="876240" y="10278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59</xdr:row>
      <xdr:rowOff>30960</xdr:rowOff>
    </xdr:from>
    <xdr:to>
      <xdr:col>3</xdr:col>
      <xdr:colOff>19800</xdr:colOff>
      <xdr:row>60</xdr:row>
      <xdr:rowOff>97200</xdr:rowOff>
    </xdr:to>
    <xdr:sp>
      <xdr:nvSpPr>
        <xdr:cNvPr id="122" name="CustomShape 1"/>
        <xdr:cNvSpPr/>
      </xdr:nvSpPr>
      <xdr:spPr>
        <a:xfrm>
          <a:off x="0" y="101462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57</xdr:row>
      <xdr:rowOff>160560</xdr:rowOff>
    </xdr:from>
    <xdr:to>
      <xdr:col>27</xdr:col>
      <xdr:colOff>184320</xdr:colOff>
      <xdr:row>57</xdr:row>
      <xdr:rowOff>160560</xdr:rowOff>
    </xdr:to>
    <xdr:sp>
      <xdr:nvSpPr>
        <xdr:cNvPr id="123" name="Line 1"/>
        <xdr:cNvSpPr/>
      </xdr:nvSpPr>
      <xdr:spPr>
        <a:xfrm>
          <a:off x="876240" y="99331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28440</xdr:rowOff>
    </xdr:from>
    <xdr:to>
      <xdr:col>3</xdr:col>
      <xdr:colOff>19800</xdr:colOff>
      <xdr:row>58</xdr:row>
      <xdr:rowOff>95760</xdr:rowOff>
    </xdr:to>
    <xdr:sp>
      <xdr:nvSpPr>
        <xdr:cNvPr id="124" name="CustomShape 1"/>
        <xdr:cNvSpPr/>
      </xdr:nvSpPr>
      <xdr:spPr>
        <a:xfrm>
          <a:off x="0" y="98010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5"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6"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7"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57</xdr:row>
      <xdr:rowOff>115560</xdr:rowOff>
    </xdr:from>
    <xdr:to>
      <xdr:col>23</xdr:col>
      <xdr:colOff>133200</xdr:colOff>
      <xdr:row>67</xdr:row>
      <xdr:rowOff>83520</xdr:rowOff>
    </xdr:to>
    <xdr:sp>
      <xdr:nvSpPr>
        <xdr:cNvPr id="128" name="Line 1"/>
        <xdr:cNvSpPr/>
      </xdr:nvSpPr>
      <xdr:spPr>
        <a:xfrm flipV="1">
          <a:off x="5829120" y="9888120"/>
          <a:ext cx="0" cy="168228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67</xdr:row>
      <xdr:rowOff>66240</xdr:rowOff>
    </xdr:from>
    <xdr:to>
      <xdr:col>27</xdr:col>
      <xdr:colOff>32400</xdr:colOff>
      <xdr:row>68</xdr:row>
      <xdr:rowOff>132480</xdr:rowOff>
    </xdr:to>
    <xdr:sp>
      <xdr:nvSpPr>
        <xdr:cNvPr id="129" name="CustomShape 1"/>
        <xdr:cNvSpPr/>
      </xdr:nvSpPr>
      <xdr:spPr>
        <a:xfrm>
          <a:off x="5956200" y="11553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67</xdr:row>
      <xdr:rowOff>83520</xdr:rowOff>
    </xdr:from>
    <xdr:to>
      <xdr:col>24</xdr:col>
      <xdr:colOff>12600</xdr:colOff>
      <xdr:row>67</xdr:row>
      <xdr:rowOff>83520</xdr:rowOff>
    </xdr:to>
    <xdr:sp>
      <xdr:nvSpPr>
        <xdr:cNvPr id="130" name="Line 1"/>
        <xdr:cNvSpPr/>
      </xdr:nvSpPr>
      <xdr:spPr>
        <a:xfrm>
          <a:off x="5740200" y="115704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56</xdr:row>
      <xdr:rowOff>40680</xdr:rowOff>
    </xdr:from>
    <xdr:to>
      <xdr:col>27</xdr:col>
      <xdr:colOff>32400</xdr:colOff>
      <xdr:row>57</xdr:row>
      <xdr:rowOff>108000</xdr:rowOff>
    </xdr:to>
    <xdr:sp>
      <xdr:nvSpPr>
        <xdr:cNvPr id="131" name="CustomShape 1"/>
        <xdr:cNvSpPr/>
      </xdr:nvSpPr>
      <xdr:spPr>
        <a:xfrm>
          <a:off x="5956200" y="96418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57</xdr:row>
      <xdr:rowOff>115560</xdr:rowOff>
    </xdr:from>
    <xdr:to>
      <xdr:col>24</xdr:col>
      <xdr:colOff>12600</xdr:colOff>
      <xdr:row>57</xdr:row>
      <xdr:rowOff>115560</xdr:rowOff>
    </xdr:to>
    <xdr:sp>
      <xdr:nvSpPr>
        <xdr:cNvPr id="132" name="Line 1"/>
        <xdr:cNvSpPr/>
      </xdr:nvSpPr>
      <xdr:spPr>
        <a:xfrm>
          <a:off x="5740200" y="98881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60</xdr:row>
      <xdr:rowOff>166680</xdr:rowOff>
    </xdr:from>
    <xdr:to>
      <xdr:col>23</xdr:col>
      <xdr:colOff>133200</xdr:colOff>
      <xdr:row>62</xdr:row>
      <xdr:rowOff>10080</xdr:rowOff>
    </xdr:to>
    <xdr:sp>
      <xdr:nvSpPr>
        <xdr:cNvPr id="133" name="Line 1"/>
        <xdr:cNvSpPr/>
      </xdr:nvSpPr>
      <xdr:spPr>
        <a:xfrm flipV="1">
          <a:off x="4838400" y="10453680"/>
          <a:ext cx="990720" cy="186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59</xdr:row>
      <xdr:rowOff>53640</xdr:rowOff>
    </xdr:from>
    <xdr:to>
      <xdr:col>27</xdr:col>
      <xdr:colOff>32400</xdr:colOff>
      <xdr:row>60</xdr:row>
      <xdr:rowOff>119880</xdr:rowOff>
    </xdr:to>
    <xdr:sp>
      <xdr:nvSpPr>
        <xdr:cNvPr id="134" name="CustomShape 1"/>
        <xdr:cNvSpPr/>
      </xdr:nvSpPr>
      <xdr:spPr>
        <a:xfrm>
          <a:off x="5956200" y="10168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60</xdr:row>
      <xdr:rowOff>26280</xdr:rowOff>
    </xdr:from>
    <xdr:to>
      <xdr:col>23</xdr:col>
      <xdr:colOff>183600</xdr:colOff>
      <xdr:row>60</xdr:row>
      <xdr:rowOff>127440</xdr:rowOff>
    </xdr:to>
    <xdr:sp>
      <xdr:nvSpPr>
        <xdr:cNvPr id="135" name="CustomShape 1"/>
        <xdr:cNvSpPr/>
      </xdr:nvSpPr>
      <xdr:spPr>
        <a:xfrm>
          <a:off x="5778360" y="10313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62</xdr:row>
      <xdr:rowOff>10080</xdr:rowOff>
    </xdr:from>
    <xdr:to>
      <xdr:col>19</xdr:col>
      <xdr:colOff>133200</xdr:colOff>
      <xdr:row>62</xdr:row>
      <xdr:rowOff>144720</xdr:rowOff>
    </xdr:to>
    <xdr:sp>
      <xdr:nvSpPr>
        <xdr:cNvPr id="136" name="Line 1"/>
        <xdr:cNvSpPr/>
      </xdr:nvSpPr>
      <xdr:spPr>
        <a:xfrm flipV="1">
          <a:off x="3797280" y="10639800"/>
          <a:ext cx="1041120" cy="1346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61</xdr:row>
      <xdr:rowOff>20160</xdr:rowOff>
    </xdr:from>
    <xdr:to>
      <xdr:col>19</xdr:col>
      <xdr:colOff>183600</xdr:colOff>
      <xdr:row>61</xdr:row>
      <xdr:rowOff>121320</xdr:rowOff>
    </xdr:to>
    <xdr:sp>
      <xdr:nvSpPr>
        <xdr:cNvPr id="137" name="CustomShape 1"/>
        <xdr:cNvSpPr/>
      </xdr:nvSpPr>
      <xdr:spPr>
        <a:xfrm>
          <a:off x="4787640" y="10478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59</xdr:row>
      <xdr:rowOff>142920</xdr:rowOff>
    </xdr:from>
    <xdr:to>
      <xdr:col>20</xdr:col>
      <xdr:colOff>164520</xdr:colOff>
      <xdr:row>61</xdr:row>
      <xdr:rowOff>37800</xdr:rowOff>
    </xdr:to>
    <xdr:sp>
      <xdr:nvSpPr>
        <xdr:cNvPr id="138" name="CustomShape 1"/>
        <xdr:cNvSpPr/>
      </xdr:nvSpPr>
      <xdr:spPr>
        <a:xfrm>
          <a:off x="4381920" y="1025820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62</xdr:row>
      <xdr:rowOff>144720</xdr:rowOff>
    </xdr:from>
    <xdr:to>
      <xdr:col>15</xdr:col>
      <xdr:colOff>82800</xdr:colOff>
      <xdr:row>63</xdr:row>
      <xdr:rowOff>18000</xdr:rowOff>
    </xdr:to>
    <xdr:sp>
      <xdr:nvSpPr>
        <xdr:cNvPr id="139" name="Line 1"/>
        <xdr:cNvSpPr/>
      </xdr:nvSpPr>
      <xdr:spPr>
        <a:xfrm flipV="1">
          <a:off x="2755800" y="10774440"/>
          <a:ext cx="1041480" cy="446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61</xdr:row>
      <xdr:rowOff>68760</xdr:rowOff>
    </xdr:from>
    <xdr:to>
      <xdr:col>15</xdr:col>
      <xdr:colOff>133560</xdr:colOff>
      <xdr:row>61</xdr:row>
      <xdr:rowOff>169920</xdr:rowOff>
    </xdr:to>
    <xdr:sp>
      <xdr:nvSpPr>
        <xdr:cNvPr id="140" name="CustomShape 1"/>
        <xdr:cNvSpPr/>
      </xdr:nvSpPr>
      <xdr:spPr>
        <a:xfrm>
          <a:off x="3746880" y="10527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60</xdr:row>
      <xdr:rowOff>19080</xdr:rowOff>
    </xdr:from>
    <xdr:to>
      <xdr:col>16</xdr:col>
      <xdr:colOff>140040</xdr:colOff>
      <xdr:row>61</xdr:row>
      <xdr:rowOff>86400</xdr:rowOff>
    </xdr:to>
    <xdr:sp>
      <xdr:nvSpPr>
        <xdr:cNvPr id="141" name="CustomShape 1"/>
        <xdr:cNvSpPr/>
      </xdr:nvSpPr>
      <xdr:spPr>
        <a:xfrm>
          <a:off x="3340440" y="103060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61</xdr:row>
      <xdr:rowOff>9000</xdr:rowOff>
    </xdr:from>
    <xdr:to>
      <xdr:col>11</xdr:col>
      <xdr:colOff>31680</xdr:colOff>
      <xdr:row>63</xdr:row>
      <xdr:rowOff>18000</xdr:rowOff>
    </xdr:to>
    <xdr:sp>
      <xdr:nvSpPr>
        <xdr:cNvPr id="142" name="Line 1"/>
        <xdr:cNvSpPr/>
      </xdr:nvSpPr>
      <xdr:spPr>
        <a:xfrm>
          <a:off x="1676520" y="10467360"/>
          <a:ext cx="1079280" cy="351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61</xdr:row>
      <xdr:rowOff>30600</xdr:rowOff>
    </xdr:from>
    <xdr:to>
      <xdr:col>11</xdr:col>
      <xdr:colOff>82080</xdr:colOff>
      <xdr:row>61</xdr:row>
      <xdr:rowOff>131760</xdr:rowOff>
    </xdr:to>
    <xdr:sp>
      <xdr:nvSpPr>
        <xdr:cNvPr id="143" name="CustomShape 1"/>
        <xdr:cNvSpPr/>
      </xdr:nvSpPr>
      <xdr:spPr>
        <a:xfrm>
          <a:off x="2666880" y="104889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59</xdr:row>
      <xdr:rowOff>153360</xdr:rowOff>
    </xdr:from>
    <xdr:to>
      <xdr:col>12</xdr:col>
      <xdr:colOff>88560</xdr:colOff>
      <xdr:row>61</xdr:row>
      <xdr:rowOff>48240</xdr:rowOff>
    </xdr:to>
    <xdr:sp>
      <xdr:nvSpPr>
        <xdr:cNvPr id="144" name="CustomShape 1"/>
        <xdr:cNvSpPr/>
      </xdr:nvSpPr>
      <xdr:spPr>
        <a:xfrm>
          <a:off x="2298600" y="102686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61</xdr:row>
      <xdr:rowOff>6480</xdr:rowOff>
    </xdr:from>
    <xdr:to>
      <xdr:col>7</xdr:col>
      <xdr:colOff>31320</xdr:colOff>
      <xdr:row>61</xdr:row>
      <xdr:rowOff>107640</xdr:rowOff>
    </xdr:to>
    <xdr:sp>
      <xdr:nvSpPr>
        <xdr:cNvPr id="145" name="CustomShape 1"/>
        <xdr:cNvSpPr/>
      </xdr:nvSpPr>
      <xdr:spPr>
        <a:xfrm>
          <a:off x="1626120" y="1046484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61</xdr:row>
      <xdr:rowOff>102960</xdr:rowOff>
    </xdr:from>
    <xdr:to>
      <xdr:col>8</xdr:col>
      <xdr:colOff>37800</xdr:colOff>
      <xdr:row>62</xdr:row>
      <xdr:rowOff>170280</xdr:rowOff>
    </xdr:to>
    <xdr:sp>
      <xdr:nvSpPr>
        <xdr:cNvPr id="146" name="CustomShape 1"/>
        <xdr:cNvSpPr/>
      </xdr:nvSpPr>
      <xdr:spPr>
        <a:xfrm>
          <a:off x="1257840" y="105613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7"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8"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49"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50"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51"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60</xdr:row>
      <xdr:rowOff>115920</xdr:rowOff>
    </xdr:from>
    <xdr:to>
      <xdr:col>23</xdr:col>
      <xdr:colOff>183600</xdr:colOff>
      <xdr:row>61</xdr:row>
      <xdr:rowOff>45720</xdr:rowOff>
    </xdr:to>
    <xdr:sp>
      <xdr:nvSpPr>
        <xdr:cNvPr id="152" name="CustomShape 1"/>
        <xdr:cNvSpPr/>
      </xdr:nvSpPr>
      <xdr:spPr>
        <a:xfrm>
          <a:off x="5778360" y="10402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60</xdr:row>
      <xdr:rowOff>97920</xdr:rowOff>
    </xdr:from>
    <xdr:to>
      <xdr:col>27</xdr:col>
      <xdr:colOff>32400</xdr:colOff>
      <xdr:row>61</xdr:row>
      <xdr:rowOff>165240</xdr:rowOff>
    </xdr:to>
    <xdr:sp>
      <xdr:nvSpPr>
        <xdr:cNvPr id="153" name="CustomShape 1"/>
        <xdr:cNvSpPr/>
      </xdr:nvSpPr>
      <xdr:spPr>
        <a:xfrm>
          <a:off x="5956200" y="103849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61</xdr:row>
      <xdr:rowOff>130680</xdr:rowOff>
    </xdr:from>
    <xdr:to>
      <xdr:col>19</xdr:col>
      <xdr:colOff>183600</xdr:colOff>
      <xdr:row>62</xdr:row>
      <xdr:rowOff>61200</xdr:rowOff>
    </xdr:to>
    <xdr:sp>
      <xdr:nvSpPr>
        <xdr:cNvPr id="154" name="CustomShape 1"/>
        <xdr:cNvSpPr/>
      </xdr:nvSpPr>
      <xdr:spPr>
        <a:xfrm>
          <a:off x="4787640" y="10589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62</xdr:row>
      <xdr:rowOff>56520</xdr:rowOff>
    </xdr:from>
    <xdr:to>
      <xdr:col>20</xdr:col>
      <xdr:colOff>164520</xdr:colOff>
      <xdr:row>63</xdr:row>
      <xdr:rowOff>123840</xdr:rowOff>
    </xdr:to>
    <xdr:sp>
      <xdr:nvSpPr>
        <xdr:cNvPr id="155" name="CustomShape 1"/>
        <xdr:cNvSpPr/>
      </xdr:nvSpPr>
      <xdr:spPr>
        <a:xfrm>
          <a:off x="4381920" y="106862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62</xdr:row>
      <xdr:rowOff>94320</xdr:rowOff>
    </xdr:from>
    <xdr:to>
      <xdr:col>15</xdr:col>
      <xdr:colOff>133560</xdr:colOff>
      <xdr:row>63</xdr:row>
      <xdr:rowOff>24120</xdr:rowOff>
    </xdr:to>
    <xdr:sp>
      <xdr:nvSpPr>
        <xdr:cNvPr id="156" name="CustomShape 1"/>
        <xdr:cNvSpPr/>
      </xdr:nvSpPr>
      <xdr:spPr>
        <a:xfrm>
          <a:off x="3746880" y="10724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63</xdr:row>
      <xdr:rowOff>19440</xdr:rowOff>
    </xdr:from>
    <xdr:to>
      <xdr:col>16</xdr:col>
      <xdr:colOff>140040</xdr:colOff>
      <xdr:row>64</xdr:row>
      <xdr:rowOff>85680</xdr:rowOff>
    </xdr:to>
    <xdr:sp>
      <xdr:nvSpPr>
        <xdr:cNvPr id="157" name="CustomShape 1"/>
        <xdr:cNvSpPr/>
      </xdr:nvSpPr>
      <xdr:spPr>
        <a:xfrm>
          <a:off x="3340440" y="108205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62</xdr:row>
      <xdr:rowOff>139320</xdr:rowOff>
    </xdr:from>
    <xdr:to>
      <xdr:col>11</xdr:col>
      <xdr:colOff>82080</xdr:colOff>
      <xdr:row>63</xdr:row>
      <xdr:rowOff>69120</xdr:rowOff>
    </xdr:to>
    <xdr:sp>
      <xdr:nvSpPr>
        <xdr:cNvPr id="158" name="CustomShape 1"/>
        <xdr:cNvSpPr/>
      </xdr:nvSpPr>
      <xdr:spPr>
        <a:xfrm>
          <a:off x="2666880" y="107690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63</xdr:row>
      <xdr:rowOff>64080</xdr:rowOff>
    </xdr:from>
    <xdr:to>
      <xdr:col>12</xdr:col>
      <xdr:colOff>88560</xdr:colOff>
      <xdr:row>64</xdr:row>
      <xdr:rowOff>130320</xdr:rowOff>
    </xdr:to>
    <xdr:sp>
      <xdr:nvSpPr>
        <xdr:cNvPr id="159" name="CustomShape 1"/>
        <xdr:cNvSpPr/>
      </xdr:nvSpPr>
      <xdr:spPr>
        <a:xfrm>
          <a:off x="2298600" y="108651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60</xdr:row>
      <xdr:rowOff>129600</xdr:rowOff>
    </xdr:from>
    <xdr:to>
      <xdr:col>7</xdr:col>
      <xdr:colOff>31320</xdr:colOff>
      <xdr:row>61</xdr:row>
      <xdr:rowOff>59400</xdr:rowOff>
    </xdr:to>
    <xdr:sp>
      <xdr:nvSpPr>
        <xdr:cNvPr id="160" name="CustomShape 1"/>
        <xdr:cNvSpPr/>
      </xdr:nvSpPr>
      <xdr:spPr>
        <a:xfrm>
          <a:off x="1626120" y="1041660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59</xdr:row>
      <xdr:rowOff>81000</xdr:rowOff>
    </xdr:from>
    <xdr:to>
      <xdr:col>8</xdr:col>
      <xdr:colOff>37800</xdr:colOff>
      <xdr:row>60</xdr:row>
      <xdr:rowOff>147240</xdr:rowOff>
    </xdr:to>
    <xdr:sp>
      <xdr:nvSpPr>
        <xdr:cNvPr id="161" name="CustomShape 1"/>
        <xdr:cNvSpPr/>
      </xdr:nvSpPr>
      <xdr:spPr>
        <a:xfrm>
          <a:off x="1257840" y="10196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62"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63"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82440</xdr:rowOff>
    </xdr:from>
    <xdr:to>
      <xdr:col>26</xdr:col>
      <xdr:colOff>85680</xdr:colOff>
      <xdr:row>77</xdr:row>
      <xdr:rowOff>129960</xdr:rowOff>
    </xdr:to>
    <xdr:sp>
      <xdr:nvSpPr>
        <xdr:cNvPr id="164" name="CustomShape 1"/>
        <xdr:cNvSpPr/>
      </xdr:nvSpPr>
      <xdr:spPr>
        <a:xfrm>
          <a:off x="4872960" y="12769560"/>
          <a:ext cx="1651320" cy="5619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[227,232</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5"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6"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7"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8"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155,088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69"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70"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179,710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71"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72"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73"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4"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平成</a:t>
          </a:r>
          <a:r>
            <a:rPr b="0" lang="en-US" sz="1100" spc="-1" strike="noStrike">
              <a:solidFill>
                <a:srgbClr val="000000"/>
              </a:solidFill>
              <a:uFill>
                <a:solidFill>
                  <a:srgbClr val="ffffff"/>
                </a:solidFill>
              </a:uFill>
              <a:latin typeface="HGSｺﾞｼｯｸM"/>
              <a:ea typeface="HGSｺﾞｼｯｸM"/>
            </a:rPr>
            <a:t>29</a:t>
          </a:r>
          <a:r>
            <a:rPr b="0" lang="en-US" sz="1100" spc="-1" strike="noStrike">
              <a:solidFill>
                <a:srgbClr val="000000"/>
              </a:solidFill>
              <a:uFill>
                <a:solidFill>
                  <a:srgbClr val="ffffff"/>
                </a:solidFill>
              </a:uFill>
              <a:latin typeface="HGSｺﾞｼｯｸM"/>
              <a:ea typeface="HGSｺﾞｼｯｸM"/>
            </a:rPr>
            <a:t>年度までは平成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年熊本地震の影響で決算額が大幅増となり、全国平均値、県平均値を大きく上回っている状況であった。平成</a:t>
          </a:r>
          <a:r>
            <a:rPr b="0" lang="en-US" sz="1100" spc="-1" strike="noStrike">
              <a:solidFill>
                <a:srgbClr val="000000"/>
              </a:solidFill>
              <a:uFill>
                <a:solidFill>
                  <a:srgbClr val="ffffff"/>
                </a:solidFill>
              </a:uFill>
              <a:latin typeface="HGSｺﾞｼｯｸM"/>
              <a:ea typeface="HGSｺﾞｼｯｸM"/>
            </a:rPr>
            <a:t>30</a:t>
          </a:r>
          <a:r>
            <a:rPr b="0" lang="en-US" sz="1100" spc="-1" strike="noStrike">
              <a:solidFill>
                <a:srgbClr val="000000"/>
              </a:solidFill>
              <a:uFill>
                <a:solidFill>
                  <a:srgbClr val="ffffff"/>
                </a:solidFill>
              </a:uFill>
              <a:latin typeface="HGSｺﾞｼｯｸM"/>
              <a:ea typeface="HGSｺﾞｼｯｸM"/>
            </a:rPr>
            <a:t>年度以降も歳出決算額が</a:t>
          </a:r>
          <a:r>
            <a:rPr b="0" lang="en-US" sz="1100" spc="-1" strike="noStrike">
              <a:solidFill>
                <a:srgbClr val="000000"/>
              </a:solidFill>
              <a:uFill>
                <a:solidFill>
                  <a:srgbClr val="ffffff"/>
                </a:solidFill>
              </a:uFill>
              <a:latin typeface="HGSｺﾞｼｯｸM"/>
              <a:ea typeface="HGSｺﾞｼｯｸM"/>
            </a:rPr>
            <a:t>100</a:t>
          </a:r>
          <a:r>
            <a:rPr b="0" lang="en-US" sz="1100" spc="-1" strike="noStrike">
              <a:solidFill>
                <a:srgbClr val="000000"/>
              </a:solidFill>
              <a:uFill>
                <a:solidFill>
                  <a:srgbClr val="ffffff"/>
                </a:solidFill>
              </a:uFill>
              <a:latin typeface="HGSｺﾞｼｯｸM"/>
              <a:ea typeface="HGSｺﾞｼｯｸM"/>
            </a:rPr>
            <a:t>億円を超える状況が続いたが、令和</a:t>
          </a:r>
          <a:r>
            <a:rPr b="0" lang="en-US" sz="1100" spc="-1" strike="noStrike">
              <a:solidFill>
                <a:srgbClr val="000000"/>
              </a:solidFill>
              <a:uFill>
                <a:solidFill>
                  <a:srgbClr val="ffffff"/>
                </a:solidFill>
              </a:uFill>
              <a:latin typeface="HGSｺﾞｼｯｸM"/>
              <a:ea typeface="HGSｺﾞｼｯｸM"/>
            </a:rPr>
            <a:t>3</a:t>
          </a:r>
          <a:r>
            <a:rPr b="0" lang="en-US" sz="1100" spc="-1" strike="noStrike">
              <a:solidFill>
                <a:srgbClr val="000000"/>
              </a:solidFill>
              <a:uFill>
                <a:solidFill>
                  <a:srgbClr val="ffffff"/>
                </a:solidFill>
              </a:uFill>
              <a:latin typeface="HGSｺﾞｼｯｸM"/>
              <a:ea typeface="HGSｺﾞｼｯｸM"/>
            </a:rPr>
            <a:t>年度決算においては、歳出総額が</a:t>
          </a:r>
          <a:r>
            <a:rPr b="0" lang="en-US" sz="1100" spc="-1" strike="noStrike">
              <a:solidFill>
                <a:srgbClr val="000000"/>
              </a:solidFill>
              <a:uFill>
                <a:solidFill>
                  <a:srgbClr val="ffffff"/>
                </a:solidFill>
              </a:uFill>
              <a:latin typeface="HGSｺﾞｼｯｸM"/>
              <a:ea typeface="HGSｺﾞｼｯｸM"/>
            </a:rPr>
            <a:t>74</a:t>
          </a:r>
          <a:r>
            <a:rPr b="0" lang="en-US" sz="1100" spc="-1" strike="noStrike">
              <a:solidFill>
                <a:srgbClr val="000000"/>
              </a:solidFill>
              <a:uFill>
                <a:solidFill>
                  <a:srgbClr val="ffffff"/>
                </a:solidFill>
              </a:uFill>
              <a:latin typeface="HGSｺﾞｼｯｸM"/>
              <a:ea typeface="HGSｺﾞｼｯｸM"/>
            </a:rPr>
            <a:t>億円弱と震災前の水準よりは高いものの一定の落ち着きがあった。人件費は会計年度任用職員制度創設により増加傾向であるが、物件費においてふるさと納税額の減少による関連経費の減少、コロナ対策に係る備品購入費の減少等により、本指標は前年度比で減少している。今後も行政サービスを維持しながらも、事務事業の見直し等により人件費の抑制に努めるほか、効率的な施設管理などにより物件費の抑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43560</xdr:rowOff>
    </xdr:to>
    <xdr:sp>
      <xdr:nvSpPr>
        <xdr:cNvPr id="175" name="CustomShape 1"/>
        <xdr:cNvSpPr/>
      </xdr:nvSpPr>
      <xdr:spPr>
        <a:xfrm>
          <a:off x="810000" y="13208040"/>
          <a:ext cx="40716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6"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5040</xdr:rowOff>
    </xdr:from>
    <xdr:to>
      <xdr:col>3</xdr:col>
      <xdr:colOff>19800</xdr:colOff>
      <xdr:row>93</xdr:row>
      <xdr:rowOff>47160</xdr:rowOff>
    </xdr:to>
    <xdr:sp>
      <xdr:nvSpPr>
        <xdr:cNvPr id="177" name="CustomShape 1"/>
        <xdr:cNvSpPr/>
      </xdr:nvSpPr>
      <xdr:spPr>
        <a:xfrm>
          <a:off x="0" y="15606720"/>
          <a:ext cx="76248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90</xdr:row>
      <xdr:rowOff>36360</xdr:rowOff>
    </xdr:from>
    <xdr:to>
      <xdr:col>27</xdr:col>
      <xdr:colOff>184320</xdr:colOff>
      <xdr:row>90</xdr:row>
      <xdr:rowOff>36360</xdr:rowOff>
    </xdr:to>
    <xdr:sp>
      <xdr:nvSpPr>
        <xdr:cNvPr id="178" name="Line 1"/>
        <xdr:cNvSpPr/>
      </xdr:nvSpPr>
      <xdr:spPr>
        <a:xfrm>
          <a:off x="87624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89</xdr:row>
      <xdr:rowOff>2520</xdr:rowOff>
    </xdr:from>
    <xdr:to>
      <xdr:col>3</xdr:col>
      <xdr:colOff>19800</xdr:colOff>
      <xdr:row>91</xdr:row>
      <xdr:rowOff>45720</xdr:rowOff>
    </xdr:to>
    <xdr:sp>
      <xdr:nvSpPr>
        <xdr:cNvPr id="179" name="CustomShape 1"/>
        <xdr:cNvSpPr/>
      </xdr:nvSpPr>
      <xdr:spPr>
        <a:xfrm>
          <a:off x="0" y="15261480"/>
          <a:ext cx="762480" cy="3859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88</xdr:row>
      <xdr:rowOff>34200</xdr:rowOff>
    </xdr:from>
    <xdr:to>
      <xdr:col>27</xdr:col>
      <xdr:colOff>184320</xdr:colOff>
      <xdr:row>88</xdr:row>
      <xdr:rowOff>34200</xdr:rowOff>
    </xdr:to>
    <xdr:sp>
      <xdr:nvSpPr>
        <xdr:cNvPr id="180" name="Line 1"/>
        <xdr:cNvSpPr/>
      </xdr:nvSpPr>
      <xdr:spPr>
        <a:xfrm>
          <a:off x="87624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87</xdr:row>
      <xdr:rowOff>1440</xdr:rowOff>
    </xdr:from>
    <xdr:to>
      <xdr:col>3</xdr:col>
      <xdr:colOff>19800</xdr:colOff>
      <xdr:row>89</xdr:row>
      <xdr:rowOff>43560</xdr:rowOff>
    </xdr:to>
    <xdr:sp>
      <xdr:nvSpPr>
        <xdr:cNvPr id="181" name="CustomShape 1"/>
        <xdr:cNvSpPr/>
      </xdr:nvSpPr>
      <xdr:spPr>
        <a:xfrm>
          <a:off x="0" y="14917320"/>
          <a:ext cx="76248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86</xdr:row>
      <xdr:rowOff>32760</xdr:rowOff>
    </xdr:from>
    <xdr:to>
      <xdr:col>27</xdr:col>
      <xdr:colOff>184320</xdr:colOff>
      <xdr:row>86</xdr:row>
      <xdr:rowOff>32760</xdr:rowOff>
    </xdr:to>
    <xdr:sp>
      <xdr:nvSpPr>
        <xdr:cNvPr id="182" name="Line 1"/>
        <xdr:cNvSpPr/>
      </xdr:nvSpPr>
      <xdr:spPr>
        <a:xfrm>
          <a:off x="87624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85</xdr:row>
      <xdr:rowOff>72000</xdr:rowOff>
    </xdr:from>
    <xdr:to>
      <xdr:col>3</xdr:col>
      <xdr:colOff>19800</xdr:colOff>
      <xdr:row>86</xdr:row>
      <xdr:rowOff>139320</xdr:rowOff>
    </xdr:to>
    <xdr:sp>
      <xdr:nvSpPr>
        <xdr:cNvPr id="183" name="CustomShape 1"/>
        <xdr:cNvSpPr/>
      </xdr:nvSpPr>
      <xdr:spPr>
        <a:xfrm>
          <a:off x="0" y="146451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84</xdr:row>
      <xdr:rowOff>30600</xdr:rowOff>
    </xdr:from>
    <xdr:to>
      <xdr:col>27</xdr:col>
      <xdr:colOff>184320</xdr:colOff>
      <xdr:row>84</xdr:row>
      <xdr:rowOff>30600</xdr:rowOff>
    </xdr:to>
    <xdr:sp>
      <xdr:nvSpPr>
        <xdr:cNvPr id="184" name="Line 1"/>
        <xdr:cNvSpPr/>
      </xdr:nvSpPr>
      <xdr:spPr>
        <a:xfrm>
          <a:off x="87624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83</xdr:row>
      <xdr:rowOff>70920</xdr:rowOff>
    </xdr:from>
    <xdr:to>
      <xdr:col>3</xdr:col>
      <xdr:colOff>19800</xdr:colOff>
      <xdr:row>84</xdr:row>
      <xdr:rowOff>137160</xdr:rowOff>
    </xdr:to>
    <xdr:sp>
      <xdr:nvSpPr>
        <xdr:cNvPr id="185" name="CustomShape 1"/>
        <xdr:cNvSpPr/>
      </xdr:nvSpPr>
      <xdr:spPr>
        <a:xfrm>
          <a:off x="0" y="143010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29160</xdr:rowOff>
    </xdr:from>
    <xdr:to>
      <xdr:col>27</xdr:col>
      <xdr:colOff>184320</xdr:colOff>
      <xdr:row>82</xdr:row>
      <xdr:rowOff>29160</xdr:rowOff>
    </xdr:to>
    <xdr:sp>
      <xdr:nvSpPr>
        <xdr:cNvPr id="186" name="Line 1"/>
        <xdr:cNvSpPr/>
      </xdr:nvSpPr>
      <xdr:spPr>
        <a:xfrm>
          <a:off x="87624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81</xdr:row>
      <xdr:rowOff>68400</xdr:rowOff>
    </xdr:from>
    <xdr:to>
      <xdr:col>3</xdr:col>
      <xdr:colOff>19800</xdr:colOff>
      <xdr:row>82</xdr:row>
      <xdr:rowOff>135720</xdr:rowOff>
    </xdr:to>
    <xdr:sp>
      <xdr:nvSpPr>
        <xdr:cNvPr id="187" name="CustomShape 1"/>
        <xdr:cNvSpPr/>
      </xdr:nvSpPr>
      <xdr:spPr>
        <a:xfrm>
          <a:off x="0" y="139557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27000</xdr:rowOff>
    </xdr:from>
    <xdr:to>
      <xdr:col>27</xdr:col>
      <xdr:colOff>184320</xdr:colOff>
      <xdr:row>80</xdr:row>
      <xdr:rowOff>27000</xdr:rowOff>
    </xdr:to>
    <xdr:sp>
      <xdr:nvSpPr>
        <xdr:cNvPr id="188" name="Line 1"/>
        <xdr:cNvSpPr/>
      </xdr:nvSpPr>
      <xdr:spPr>
        <a:xfrm>
          <a:off x="87624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79</xdr:row>
      <xdr:rowOff>67320</xdr:rowOff>
    </xdr:from>
    <xdr:to>
      <xdr:col>3</xdr:col>
      <xdr:colOff>19800</xdr:colOff>
      <xdr:row>80</xdr:row>
      <xdr:rowOff>133560</xdr:rowOff>
    </xdr:to>
    <xdr:sp>
      <xdr:nvSpPr>
        <xdr:cNvPr id="189" name="CustomShape 1"/>
        <xdr:cNvSpPr/>
      </xdr:nvSpPr>
      <xdr:spPr>
        <a:xfrm>
          <a:off x="0" y="136116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90"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91"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81</xdr:row>
      <xdr:rowOff>28080</xdr:rowOff>
    </xdr:from>
    <xdr:to>
      <xdr:col>23</xdr:col>
      <xdr:colOff>133200</xdr:colOff>
      <xdr:row>88</xdr:row>
      <xdr:rowOff>163440</xdr:rowOff>
    </xdr:to>
    <xdr:sp>
      <xdr:nvSpPr>
        <xdr:cNvPr id="192" name="Line 1"/>
        <xdr:cNvSpPr/>
      </xdr:nvSpPr>
      <xdr:spPr>
        <a:xfrm flipV="1">
          <a:off x="5829120" y="13915440"/>
          <a:ext cx="0" cy="133560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88</xdr:row>
      <xdr:rowOff>72720</xdr:rowOff>
    </xdr:from>
    <xdr:to>
      <xdr:col>27</xdr:col>
      <xdr:colOff>32400</xdr:colOff>
      <xdr:row>90</xdr:row>
      <xdr:rowOff>115920</xdr:rowOff>
    </xdr:to>
    <xdr:sp>
      <xdr:nvSpPr>
        <xdr:cNvPr id="193" name="CustomShape 1"/>
        <xdr:cNvSpPr/>
      </xdr:nvSpPr>
      <xdr:spPr>
        <a:xfrm>
          <a:off x="5956200" y="15160320"/>
          <a:ext cx="762480" cy="3859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1,312,336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88</xdr:row>
      <xdr:rowOff>163440</xdr:rowOff>
    </xdr:from>
    <xdr:to>
      <xdr:col>24</xdr:col>
      <xdr:colOff>12600</xdr:colOff>
      <xdr:row>88</xdr:row>
      <xdr:rowOff>163440</xdr:rowOff>
    </xdr:to>
    <xdr:sp>
      <xdr:nvSpPr>
        <xdr:cNvPr id="194" name="Line 1"/>
        <xdr:cNvSpPr/>
      </xdr:nvSpPr>
      <xdr:spPr>
        <a:xfrm>
          <a:off x="5740200" y="152510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79</xdr:row>
      <xdr:rowOff>125640</xdr:rowOff>
    </xdr:from>
    <xdr:to>
      <xdr:col>27</xdr:col>
      <xdr:colOff>32400</xdr:colOff>
      <xdr:row>81</xdr:row>
      <xdr:rowOff>20520</xdr:rowOff>
    </xdr:to>
    <xdr:sp>
      <xdr:nvSpPr>
        <xdr:cNvPr id="195" name="CustomShape 1"/>
        <xdr:cNvSpPr/>
      </xdr:nvSpPr>
      <xdr:spPr>
        <a:xfrm>
          <a:off x="5956200" y="13669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150,219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81</xdr:row>
      <xdr:rowOff>28080</xdr:rowOff>
    </xdr:from>
    <xdr:to>
      <xdr:col>24</xdr:col>
      <xdr:colOff>12600</xdr:colOff>
      <xdr:row>81</xdr:row>
      <xdr:rowOff>28080</xdr:rowOff>
    </xdr:to>
    <xdr:sp>
      <xdr:nvSpPr>
        <xdr:cNvPr id="196" name="Line 1"/>
        <xdr:cNvSpPr/>
      </xdr:nvSpPr>
      <xdr:spPr>
        <a:xfrm>
          <a:off x="5740200" y="139154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81</xdr:row>
      <xdr:rowOff>116640</xdr:rowOff>
    </xdr:from>
    <xdr:to>
      <xdr:col>23</xdr:col>
      <xdr:colOff>133200</xdr:colOff>
      <xdr:row>81</xdr:row>
      <xdr:rowOff>122760</xdr:rowOff>
    </xdr:to>
    <xdr:sp>
      <xdr:nvSpPr>
        <xdr:cNvPr id="197" name="Line 1"/>
        <xdr:cNvSpPr/>
      </xdr:nvSpPr>
      <xdr:spPr>
        <a:xfrm flipV="1">
          <a:off x="4838400" y="14004000"/>
          <a:ext cx="99072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81</xdr:row>
      <xdr:rowOff>111600</xdr:rowOff>
    </xdr:from>
    <xdr:to>
      <xdr:col>27</xdr:col>
      <xdr:colOff>32400</xdr:colOff>
      <xdr:row>83</xdr:row>
      <xdr:rowOff>7560</xdr:rowOff>
    </xdr:to>
    <xdr:sp>
      <xdr:nvSpPr>
        <xdr:cNvPr id="198" name="CustomShape 1"/>
        <xdr:cNvSpPr/>
      </xdr:nvSpPr>
      <xdr:spPr>
        <a:xfrm>
          <a:off x="5956200" y="13998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277,099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81</xdr:row>
      <xdr:rowOff>123480</xdr:rowOff>
    </xdr:from>
    <xdr:to>
      <xdr:col>23</xdr:col>
      <xdr:colOff>183600</xdr:colOff>
      <xdr:row>82</xdr:row>
      <xdr:rowOff>54000</xdr:rowOff>
    </xdr:to>
    <xdr:sp>
      <xdr:nvSpPr>
        <xdr:cNvPr id="199" name="CustomShape 1"/>
        <xdr:cNvSpPr/>
      </xdr:nvSpPr>
      <xdr:spPr>
        <a:xfrm>
          <a:off x="5778360" y="14010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81</xdr:row>
      <xdr:rowOff>120240</xdr:rowOff>
    </xdr:from>
    <xdr:to>
      <xdr:col>19</xdr:col>
      <xdr:colOff>133200</xdr:colOff>
      <xdr:row>81</xdr:row>
      <xdr:rowOff>122760</xdr:rowOff>
    </xdr:to>
    <xdr:sp>
      <xdr:nvSpPr>
        <xdr:cNvPr id="200" name="Line 1"/>
        <xdr:cNvSpPr/>
      </xdr:nvSpPr>
      <xdr:spPr>
        <a:xfrm>
          <a:off x="3797280" y="14007600"/>
          <a:ext cx="104112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81</xdr:row>
      <xdr:rowOff>94680</xdr:rowOff>
    </xdr:from>
    <xdr:to>
      <xdr:col>19</xdr:col>
      <xdr:colOff>183600</xdr:colOff>
      <xdr:row>82</xdr:row>
      <xdr:rowOff>25200</xdr:rowOff>
    </xdr:to>
    <xdr:sp>
      <xdr:nvSpPr>
        <xdr:cNvPr id="201" name="CustomShape 1"/>
        <xdr:cNvSpPr/>
      </xdr:nvSpPr>
      <xdr:spPr>
        <a:xfrm>
          <a:off x="4787640" y="13982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81</xdr:row>
      <xdr:rowOff>117720</xdr:rowOff>
    </xdr:from>
    <xdr:to>
      <xdr:col>20</xdr:col>
      <xdr:colOff>164520</xdr:colOff>
      <xdr:row>83</xdr:row>
      <xdr:rowOff>160920</xdr:rowOff>
    </xdr:to>
    <xdr:sp>
      <xdr:nvSpPr>
        <xdr:cNvPr id="202" name="CustomShape 1"/>
        <xdr:cNvSpPr/>
      </xdr:nvSpPr>
      <xdr:spPr>
        <a:xfrm>
          <a:off x="4381920" y="14005080"/>
          <a:ext cx="73548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251,992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81</xdr:row>
      <xdr:rowOff>102960</xdr:rowOff>
    </xdr:from>
    <xdr:to>
      <xdr:col>15</xdr:col>
      <xdr:colOff>82800</xdr:colOff>
      <xdr:row>81</xdr:row>
      <xdr:rowOff>120240</xdr:rowOff>
    </xdr:to>
    <xdr:sp>
      <xdr:nvSpPr>
        <xdr:cNvPr id="203" name="Line 1"/>
        <xdr:cNvSpPr/>
      </xdr:nvSpPr>
      <xdr:spPr>
        <a:xfrm>
          <a:off x="2755800" y="13990320"/>
          <a:ext cx="10414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81</xdr:row>
      <xdr:rowOff>69840</xdr:rowOff>
    </xdr:from>
    <xdr:to>
      <xdr:col>15</xdr:col>
      <xdr:colOff>133560</xdr:colOff>
      <xdr:row>81</xdr:row>
      <xdr:rowOff>171000</xdr:rowOff>
    </xdr:to>
    <xdr:sp>
      <xdr:nvSpPr>
        <xdr:cNvPr id="204" name="CustomShape 1"/>
        <xdr:cNvSpPr/>
      </xdr:nvSpPr>
      <xdr:spPr>
        <a:xfrm>
          <a:off x="3746880" y="13957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81</xdr:row>
      <xdr:rowOff>166320</xdr:rowOff>
    </xdr:from>
    <xdr:to>
      <xdr:col>16</xdr:col>
      <xdr:colOff>140040</xdr:colOff>
      <xdr:row>83</xdr:row>
      <xdr:rowOff>62280</xdr:rowOff>
    </xdr:to>
    <xdr:sp>
      <xdr:nvSpPr>
        <xdr:cNvPr id="205" name="CustomShape 1"/>
        <xdr:cNvSpPr/>
      </xdr:nvSpPr>
      <xdr:spPr>
        <a:xfrm>
          <a:off x="3340440" y="140536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230,639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81</xdr:row>
      <xdr:rowOff>102960</xdr:rowOff>
    </xdr:from>
    <xdr:to>
      <xdr:col>11</xdr:col>
      <xdr:colOff>31680</xdr:colOff>
      <xdr:row>83</xdr:row>
      <xdr:rowOff>138600</xdr:rowOff>
    </xdr:to>
    <xdr:sp>
      <xdr:nvSpPr>
        <xdr:cNvPr id="206" name="Line 1"/>
        <xdr:cNvSpPr/>
      </xdr:nvSpPr>
      <xdr:spPr>
        <a:xfrm flipV="1">
          <a:off x="1676520" y="13990320"/>
          <a:ext cx="1079280" cy="378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81</xdr:row>
      <xdr:rowOff>62640</xdr:rowOff>
    </xdr:from>
    <xdr:to>
      <xdr:col>11</xdr:col>
      <xdr:colOff>82080</xdr:colOff>
      <xdr:row>81</xdr:row>
      <xdr:rowOff>163800</xdr:rowOff>
    </xdr:to>
    <xdr:sp>
      <xdr:nvSpPr>
        <xdr:cNvPr id="207" name="CustomShape 1"/>
        <xdr:cNvSpPr/>
      </xdr:nvSpPr>
      <xdr:spPr>
        <a:xfrm>
          <a:off x="2666880" y="139500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81</xdr:row>
      <xdr:rowOff>159120</xdr:rowOff>
    </xdr:from>
    <xdr:to>
      <xdr:col>12</xdr:col>
      <xdr:colOff>88560</xdr:colOff>
      <xdr:row>83</xdr:row>
      <xdr:rowOff>55080</xdr:rowOff>
    </xdr:to>
    <xdr:sp>
      <xdr:nvSpPr>
        <xdr:cNvPr id="208" name="CustomShape 1"/>
        <xdr:cNvSpPr/>
      </xdr:nvSpPr>
      <xdr:spPr>
        <a:xfrm>
          <a:off x="2298600" y="14046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224,174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61200</xdr:rowOff>
    </xdr:from>
    <xdr:to>
      <xdr:col>7</xdr:col>
      <xdr:colOff>31320</xdr:colOff>
      <xdr:row>81</xdr:row>
      <xdr:rowOff>162360</xdr:rowOff>
    </xdr:to>
    <xdr:sp>
      <xdr:nvSpPr>
        <xdr:cNvPr id="209" name="CustomShape 1"/>
        <xdr:cNvSpPr/>
      </xdr:nvSpPr>
      <xdr:spPr>
        <a:xfrm>
          <a:off x="1626120" y="1394856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80</xdr:row>
      <xdr:rowOff>11520</xdr:rowOff>
    </xdr:from>
    <xdr:to>
      <xdr:col>8</xdr:col>
      <xdr:colOff>37800</xdr:colOff>
      <xdr:row>81</xdr:row>
      <xdr:rowOff>78840</xdr:rowOff>
    </xdr:to>
    <xdr:sp>
      <xdr:nvSpPr>
        <xdr:cNvPr id="210" name="CustomShape 1"/>
        <xdr:cNvSpPr/>
      </xdr:nvSpPr>
      <xdr:spPr>
        <a:xfrm>
          <a:off x="1257840" y="137275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222,971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11"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12"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13"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14"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15"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81</xdr:row>
      <xdr:rowOff>66240</xdr:rowOff>
    </xdr:from>
    <xdr:to>
      <xdr:col>23</xdr:col>
      <xdr:colOff>183600</xdr:colOff>
      <xdr:row>81</xdr:row>
      <xdr:rowOff>167400</xdr:rowOff>
    </xdr:to>
    <xdr:sp>
      <xdr:nvSpPr>
        <xdr:cNvPr id="216" name="CustomShape 1"/>
        <xdr:cNvSpPr/>
      </xdr:nvSpPr>
      <xdr:spPr>
        <a:xfrm>
          <a:off x="5778360" y="13953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80</xdr:row>
      <xdr:rowOff>168840</xdr:rowOff>
    </xdr:from>
    <xdr:to>
      <xdr:col>27</xdr:col>
      <xdr:colOff>32400</xdr:colOff>
      <xdr:row>82</xdr:row>
      <xdr:rowOff>64800</xdr:rowOff>
    </xdr:to>
    <xdr:sp>
      <xdr:nvSpPr>
        <xdr:cNvPr id="217" name="CustomShape 1"/>
        <xdr:cNvSpPr/>
      </xdr:nvSpPr>
      <xdr:spPr>
        <a:xfrm>
          <a:off x="5956200" y="138848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227,232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81</xdr:row>
      <xdr:rowOff>72000</xdr:rowOff>
    </xdr:from>
    <xdr:to>
      <xdr:col>19</xdr:col>
      <xdr:colOff>183600</xdr:colOff>
      <xdr:row>82</xdr:row>
      <xdr:rowOff>2520</xdr:rowOff>
    </xdr:to>
    <xdr:sp>
      <xdr:nvSpPr>
        <xdr:cNvPr id="218" name="CustomShape 1"/>
        <xdr:cNvSpPr/>
      </xdr:nvSpPr>
      <xdr:spPr>
        <a:xfrm>
          <a:off x="4787640" y="13959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79</xdr:row>
      <xdr:rowOff>122040</xdr:rowOff>
    </xdr:from>
    <xdr:to>
      <xdr:col>20</xdr:col>
      <xdr:colOff>164520</xdr:colOff>
      <xdr:row>81</xdr:row>
      <xdr:rowOff>164160</xdr:rowOff>
    </xdr:to>
    <xdr:sp>
      <xdr:nvSpPr>
        <xdr:cNvPr id="219" name="CustomShape 1"/>
        <xdr:cNvSpPr/>
      </xdr:nvSpPr>
      <xdr:spPr>
        <a:xfrm>
          <a:off x="4381920" y="1366632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232,534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81</xdr:row>
      <xdr:rowOff>69840</xdr:rowOff>
    </xdr:from>
    <xdr:to>
      <xdr:col>15</xdr:col>
      <xdr:colOff>133560</xdr:colOff>
      <xdr:row>81</xdr:row>
      <xdr:rowOff>171000</xdr:rowOff>
    </xdr:to>
    <xdr:sp>
      <xdr:nvSpPr>
        <xdr:cNvPr id="220" name="CustomShape 1"/>
        <xdr:cNvSpPr/>
      </xdr:nvSpPr>
      <xdr:spPr>
        <a:xfrm>
          <a:off x="3746880" y="13957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80</xdr:row>
      <xdr:rowOff>20160</xdr:rowOff>
    </xdr:from>
    <xdr:to>
      <xdr:col>16</xdr:col>
      <xdr:colOff>140040</xdr:colOff>
      <xdr:row>81</xdr:row>
      <xdr:rowOff>87480</xdr:rowOff>
    </xdr:to>
    <xdr:sp>
      <xdr:nvSpPr>
        <xdr:cNvPr id="221" name="CustomShape 1"/>
        <xdr:cNvSpPr/>
      </xdr:nvSpPr>
      <xdr:spPr>
        <a:xfrm>
          <a:off x="3340440" y="137361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230,368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81</xdr:row>
      <xdr:rowOff>52560</xdr:rowOff>
    </xdr:from>
    <xdr:to>
      <xdr:col>11</xdr:col>
      <xdr:colOff>82080</xdr:colOff>
      <xdr:row>81</xdr:row>
      <xdr:rowOff>153720</xdr:rowOff>
    </xdr:to>
    <xdr:sp>
      <xdr:nvSpPr>
        <xdr:cNvPr id="222" name="CustomShape 1"/>
        <xdr:cNvSpPr/>
      </xdr:nvSpPr>
      <xdr:spPr>
        <a:xfrm>
          <a:off x="2666880" y="139399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80</xdr:row>
      <xdr:rowOff>2520</xdr:rowOff>
    </xdr:from>
    <xdr:to>
      <xdr:col>12</xdr:col>
      <xdr:colOff>88560</xdr:colOff>
      <xdr:row>81</xdr:row>
      <xdr:rowOff>69840</xdr:rowOff>
    </xdr:to>
    <xdr:sp>
      <xdr:nvSpPr>
        <xdr:cNvPr id="223" name="CustomShape 1"/>
        <xdr:cNvSpPr/>
      </xdr:nvSpPr>
      <xdr:spPr>
        <a:xfrm>
          <a:off x="2298600" y="13718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215,385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83</xdr:row>
      <xdr:rowOff>88560</xdr:rowOff>
    </xdr:from>
    <xdr:to>
      <xdr:col>7</xdr:col>
      <xdr:colOff>31320</xdr:colOff>
      <xdr:row>84</xdr:row>
      <xdr:rowOff>17640</xdr:rowOff>
    </xdr:to>
    <xdr:sp>
      <xdr:nvSpPr>
        <xdr:cNvPr id="224" name="CustomShape 1"/>
        <xdr:cNvSpPr/>
      </xdr:nvSpPr>
      <xdr:spPr>
        <a:xfrm>
          <a:off x="1626120" y="14318640"/>
          <a:ext cx="13860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84</xdr:row>
      <xdr:rowOff>12600</xdr:rowOff>
    </xdr:from>
    <xdr:to>
      <xdr:col>8</xdr:col>
      <xdr:colOff>37800</xdr:colOff>
      <xdr:row>85</xdr:row>
      <xdr:rowOff>79920</xdr:rowOff>
    </xdr:to>
    <xdr:sp>
      <xdr:nvSpPr>
        <xdr:cNvPr id="225" name="CustomShape 1"/>
        <xdr:cNvSpPr/>
      </xdr:nvSpPr>
      <xdr:spPr>
        <a:xfrm>
          <a:off x="1257840" y="14414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544,478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26"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7"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147240</xdr:rowOff>
    </xdr:from>
    <xdr:to>
      <xdr:col>80</xdr:col>
      <xdr:colOff>51480</xdr:colOff>
      <xdr:row>77</xdr:row>
      <xdr:rowOff>129960</xdr:rowOff>
    </xdr:to>
    <xdr:sp>
      <xdr:nvSpPr>
        <xdr:cNvPr id="228" name="CustomShape 1"/>
        <xdr:cNvSpPr/>
      </xdr:nvSpPr>
      <xdr:spPr>
        <a:xfrm>
          <a:off x="18213480" y="1300572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[95.4]</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29"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30"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31"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32"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33"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34"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35"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36"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7"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38"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指数は類似団体平均値、全国町村平均値を下回っている。熊本地震対応として</a:t>
          </a:r>
          <a:r>
            <a:rPr b="0" lang="en-US" sz="1100" spc="-1" strike="noStrike">
              <a:solidFill>
                <a:srgbClr val="000000"/>
              </a:solidFill>
              <a:uFill>
                <a:solidFill>
                  <a:srgbClr val="ffffff"/>
                </a:solidFill>
              </a:uFill>
              <a:latin typeface="HGSｺﾞｼｯｸM"/>
              <a:ea typeface="HGSｺﾞｼｯｸM"/>
            </a:rPr>
            <a:t>H29</a:t>
          </a:r>
          <a:r>
            <a:rPr b="0" lang="en-US" sz="1100" spc="-1" strike="noStrike">
              <a:solidFill>
                <a:srgbClr val="000000"/>
              </a:solidFill>
              <a:uFill>
                <a:solidFill>
                  <a:srgbClr val="ffffff"/>
                </a:solidFill>
              </a:uFill>
              <a:latin typeface="HGSｺﾞｼｯｸM"/>
              <a:ea typeface="HGSｺﾞｼｯｸM"/>
            </a:rPr>
            <a:t>年度に職員定数を増加したことにより、退職者数と比較し新規採用者数が大幅増となったために全体的に数値を引き下げていると思われる。また様々な業務増に伴い新規採用職員の増も必要な状況ではあるが、適切な定数管理も必要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今後も引き続き、職務・職責に応じた給料体系を維持しながら、定員や更なる給与水準の適正化を図り人件費縮減に努める。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39"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40"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90</xdr:row>
      <xdr:rowOff>36360</xdr:rowOff>
    </xdr:from>
    <xdr:to>
      <xdr:col>85</xdr:col>
      <xdr:colOff>95400</xdr:colOff>
      <xdr:row>90</xdr:row>
      <xdr:rowOff>36360</xdr:rowOff>
    </xdr:to>
    <xdr:sp>
      <xdr:nvSpPr>
        <xdr:cNvPr id="241" name="Line 1"/>
        <xdr:cNvSpPr/>
      </xdr:nvSpPr>
      <xdr:spPr>
        <a:xfrm>
          <a:off x="1515096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75600</xdr:rowOff>
    </xdr:from>
    <xdr:to>
      <xdr:col>60</xdr:col>
      <xdr:colOff>139320</xdr:colOff>
      <xdr:row>90</xdr:row>
      <xdr:rowOff>142920</xdr:rowOff>
    </xdr:to>
    <xdr:sp>
      <xdr:nvSpPr>
        <xdr:cNvPr id="242" name="CustomShape 1"/>
        <xdr:cNvSpPr/>
      </xdr:nvSpPr>
      <xdr:spPr>
        <a:xfrm>
          <a:off x="14236560" y="15334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88</xdr:row>
      <xdr:rowOff>34200</xdr:rowOff>
    </xdr:from>
    <xdr:to>
      <xdr:col>85</xdr:col>
      <xdr:colOff>95400</xdr:colOff>
      <xdr:row>88</xdr:row>
      <xdr:rowOff>34200</xdr:rowOff>
    </xdr:to>
    <xdr:sp>
      <xdr:nvSpPr>
        <xdr:cNvPr id="243" name="Line 1"/>
        <xdr:cNvSpPr/>
      </xdr:nvSpPr>
      <xdr:spPr>
        <a:xfrm>
          <a:off x="1515096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87</xdr:row>
      <xdr:rowOff>74520</xdr:rowOff>
    </xdr:from>
    <xdr:to>
      <xdr:col>60</xdr:col>
      <xdr:colOff>139320</xdr:colOff>
      <xdr:row>88</xdr:row>
      <xdr:rowOff>140760</xdr:rowOff>
    </xdr:to>
    <xdr:sp>
      <xdr:nvSpPr>
        <xdr:cNvPr id="244" name="CustomShape 1"/>
        <xdr:cNvSpPr/>
      </xdr:nvSpPr>
      <xdr:spPr>
        <a:xfrm>
          <a:off x="14236560" y="149904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86</xdr:row>
      <xdr:rowOff>32760</xdr:rowOff>
    </xdr:from>
    <xdr:to>
      <xdr:col>85</xdr:col>
      <xdr:colOff>95400</xdr:colOff>
      <xdr:row>86</xdr:row>
      <xdr:rowOff>32760</xdr:rowOff>
    </xdr:to>
    <xdr:sp>
      <xdr:nvSpPr>
        <xdr:cNvPr id="245" name="Line 1"/>
        <xdr:cNvSpPr/>
      </xdr:nvSpPr>
      <xdr:spPr>
        <a:xfrm>
          <a:off x="1515096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85</xdr:row>
      <xdr:rowOff>72000</xdr:rowOff>
    </xdr:from>
    <xdr:to>
      <xdr:col>60</xdr:col>
      <xdr:colOff>139320</xdr:colOff>
      <xdr:row>86</xdr:row>
      <xdr:rowOff>139320</xdr:rowOff>
    </xdr:to>
    <xdr:sp>
      <xdr:nvSpPr>
        <xdr:cNvPr id="246" name="CustomShape 1"/>
        <xdr:cNvSpPr/>
      </xdr:nvSpPr>
      <xdr:spPr>
        <a:xfrm>
          <a:off x="14236560" y="14645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84</xdr:row>
      <xdr:rowOff>30600</xdr:rowOff>
    </xdr:from>
    <xdr:to>
      <xdr:col>85</xdr:col>
      <xdr:colOff>95400</xdr:colOff>
      <xdr:row>84</xdr:row>
      <xdr:rowOff>30600</xdr:rowOff>
    </xdr:to>
    <xdr:sp>
      <xdr:nvSpPr>
        <xdr:cNvPr id="247" name="Line 1"/>
        <xdr:cNvSpPr/>
      </xdr:nvSpPr>
      <xdr:spPr>
        <a:xfrm>
          <a:off x="1515096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83</xdr:row>
      <xdr:rowOff>70920</xdr:rowOff>
    </xdr:from>
    <xdr:to>
      <xdr:col>60</xdr:col>
      <xdr:colOff>139320</xdr:colOff>
      <xdr:row>84</xdr:row>
      <xdr:rowOff>137160</xdr:rowOff>
    </xdr:to>
    <xdr:sp>
      <xdr:nvSpPr>
        <xdr:cNvPr id="248" name="CustomShape 1"/>
        <xdr:cNvSpPr/>
      </xdr:nvSpPr>
      <xdr:spPr>
        <a:xfrm>
          <a:off x="14236560" y="143010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29160</xdr:rowOff>
    </xdr:from>
    <xdr:to>
      <xdr:col>85</xdr:col>
      <xdr:colOff>95400</xdr:colOff>
      <xdr:row>82</xdr:row>
      <xdr:rowOff>29160</xdr:rowOff>
    </xdr:to>
    <xdr:sp>
      <xdr:nvSpPr>
        <xdr:cNvPr id="249" name="Line 1"/>
        <xdr:cNvSpPr/>
      </xdr:nvSpPr>
      <xdr:spPr>
        <a:xfrm>
          <a:off x="1515096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81</xdr:row>
      <xdr:rowOff>68400</xdr:rowOff>
    </xdr:from>
    <xdr:to>
      <xdr:col>60</xdr:col>
      <xdr:colOff>139320</xdr:colOff>
      <xdr:row>82</xdr:row>
      <xdr:rowOff>135720</xdr:rowOff>
    </xdr:to>
    <xdr:sp>
      <xdr:nvSpPr>
        <xdr:cNvPr id="250" name="CustomShape 1"/>
        <xdr:cNvSpPr/>
      </xdr:nvSpPr>
      <xdr:spPr>
        <a:xfrm>
          <a:off x="14236560" y="13955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27000</xdr:rowOff>
    </xdr:from>
    <xdr:to>
      <xdr:col>85</xdr:col>
      <xdr:colOff>95400</xdr:colOff>
      <xdr:row>80</xdr:row>
      <xdr:rowOff>27000</xdr:rowOff>
    </xdr:to>
    <xdr:sp>
      <xdr:nvSpPr>
        <xdr:cNvPr id="251" name="Line 1"/>
        <xdr:cNvSpPr/>
      </xdr:nvSpPr>
      <xdr:spPr>
        <a:xfrm>
          <a:off x="1515096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67320</xdr:rowOff>
    </xdr:from>
    <xdr:to>
      <xdr:col>60</xdr:col>
      <xdr:colOff>139320</xdr:colOff>
      <xdr:row>80</xdr:row>
      <xdr:rowOff>133560</xdr:rowOff>
    </xdr:to>
    <xdr:sp>
      <xdr:nvSpPr>
        <xdr:cNvPr id="252" name="CustomShape 1"/>
        <xdr:cNvSpPr/>
      </xdr:nvSpPr>
      <xdr:spPr>
        <a:xfrm>
          <a:off x="14236560" y="136116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53"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54"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55"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81</xdr:row>
      <xdr:rowOff>85320</xdr:rowOff>
    </xdr:from>
    <xdr:to>
      <xdr:col>81</xdr:col>
      <xdr:colOff>44280</xdr:colOff>
      <xdr:row>89</xdr:row>
      <xdr:rowOff>92520</xdr:rowOff>
    </xdr:to>
    <xdr:sp>
      <xdr:nvSpPr>
        <xdr:cNvPr id="256" name="Line 1"/>
        <xdr:cNvSpPr/>
      </xdr:nvSpPr>
      <xdr:spPr>
        <a:xfrm flipV="1">
          <a:off x="20103840" y="13972680"/>
          <a:ext cx="0" cy="13788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89</xdr:row>
      <xdr:rowOff>74880</xdr:rowOff>
    </xdr:from>
    <xdr:to>
      <xdr:col>84</xdr:col>
      <xdr:colOff>151920</xdr:colOff>
      <xdr:row>90</xdr:row>
      <xdr:rowOff>142200</xdr:rowOff>
    </xdr:to>
    <xdr:sp>
      <xdr:nvSpPr>
        <xdr:cNvPr id="257" name="CustomShape 1"/>
        <xdr:cNvSpPr/>
      </xdr:nvSpPr>
      <xdr:spPr>
        <a:xfrm>
          <a:off x="20192760" y="15333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89</xdr:row>
      <xdr:rowOff>92520</xdr:rowOff>
    </xdr:from>
    <xdr:to>
      <xdr:col>81</xdr:col>
      <xdr:colOff>133200</xdr:colOff>
      <xdr:row>89</xdr:row>
      <xdr:rowOff>92520</xdr:rowOff>
    </xdr:to>
    <xdr:sp>
      <xdr:nvSpPr>
        <xdr:cNvPr id="258" name="Line 1"/>
        <xdr:cNvSpPr/>
      </xdr:nvSpPr>
      <xdr:spPr>
        <a:xfrm>
          <a:off x="19976760" y="153514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80</xdr:row>
      <xdr:rowOff>10440</xdr:rowOff>
    </xdr:from>
    <xdr:to>
      <xdr:col>84</xdr:col>
      <xdr:colOff>151920</xdr:colOff>
      <xdr:row>81</xdr:row>
      <xdr:rowOff>77760</xdr:rowOff>
    </xdr:to>
    <xdr:sp>
      <xdr:nvSpPr>
        <xdr:cNvPr id="259" name="CustomShape 1"/>
        <xdr:cNvSpPr/>
      </xdr:nvSpPr>
      <xdr:spPr>
        <a:xfrm>
          <a:off x="20192760" y="13726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81</xdr:row>
      <xdr:rowOff>85320</xdr:rowOff>
    </xdr:from>
    <xdr:to>
      <xdr:col>81</xdr:col>
      <xdr:colOff>133200</xdr:colOff>
      <xdr:row>81</xdr:row>
      <xdr:rowOff>85320</xdr:rowOff>
    </xdr:to>
    <xdr:sp>
      <xdr:nvSpPr>
        <xdr:cNvPr id="260" name="Line 1"/>
        <xdr:cNvSpPr/>
      </xdr:nvSpPr>
      <xdr:spPr>
        <a:xfrm>
          <a:off x="19976760" y="139726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85</xdr:row>
      <xdr:rowOff>135000</xdr:rowOff>
    </xdr:from>
    <xdr:to>
      <xdr:col>81</xdr:col>
      <xdr:colOff>44280</xdr:colOff>
      <xdr:row>85</xdr:row>
      <xdr:rowOff>135000</xdr:rowOff>
    </xdr:to>
    <xdr:sp>
      <xdr:nvSpPr>
        <xdr:cNvPr id="261" name="Line 1"/>
        <xdr:cNvSpPr/>
      </xdr:nvSpPr>
      <xdr:spPr>
        <a:xfrm>
          <a:off x="19113480" y="14708160"/>
          <a:ext cx="990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85</xdr:row>
      <xdr:rowOff>146880</xdr:rowOff>
    </xdr:from>
    <xdr:to>
      <xdr:col>84</xdr:col>
      <xdr:colOff>151920</xdr:colOff>
      <xdr:row>87</xdr:row>
      <xdr:rowOff>42840</xdr:rowOff>
    </xdr:to>
    <xdr:sp>
      <xdr:nvSpPr>
        <xdr:cNvPr id="262" name="CustomShape 1"/>
        <xdr:cNvSpPr/>
      </xdr:nvSpPr>
      <xdr:spPr>
        <a:xfrm>
          <a:off x="20192760" y="147200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85</xdr:row>
      <xdr:rowOff>164880</xdr:rowOff>
    </xdr:from>
    <xdr:to>
      <xdr:col>81</xdr:col>
      <xdr:colOff>94680</xdr:colOff>
      <xdr:row>86</xdr:row>
      <xdr:rowOff>95400</xdr:rowOff>
    </xdr:to>
    <xdr:sp>
      <xdr:nvSpPr>
        <xdr:cNvPr id="263" name="CustomShape 1"/>
        <xdr:cNvSpPr/>
      </xdr:nvSpPr>
      <xdr:spPr>
        <a:xfrm>
          <a:off x="20014920" y="1473804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85</xdr:row>
      <xdr:rowOff>43200</xdr:rowOff>
    </xdr:from>
    <xdr:to>
      <xdr:col>77</xdr:col>
      <xdr:colOff>44640</xdr:colOff>
      <xdr:row>85</xdr:row>
      <xdr:rowOff>135000</xdr:rowOff>
    </xdr:to>
    <xdr:sp>
      <xdr:nvSpPr>
        <xdr:cNvPr id="264" name="Line 1"/>
        <xdr:cNvSpPr/>
      </xdr:nvSpPr>
      <xdr:spPr>
        <a:xfrm>
          <a:off x="18033840" y="14616360"/>
          <a:ext cx="1079640" cy="918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85</xdr:row>
      <xdr:rowOff>130320</xdr:rowOff>
    </xdr:from>
    <xdr:to>
      <xdr:col>77</xdr:col>
      <xdr:colOff>95400</xdr:colOff>
      <xdr:row>86</xdr:row>
      <xdr:rowOff>60840</xdr:rowOff>
    </xdr:to>
    <xdr:sp>
      <xdr:nvSpPr>
        <xdr:cNvPr id="265" name="CustomShape 1"/>
        <xdr:cNvSpPr/>
      </xdr:nvSpPr>
      <xdr:spPr>
        <a:xfrm>
          <a:off x="19024920" y="1470348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86</xdr:row>
      <xdr:rowOff>56160</xdr:rowOff>
    </xdr:from>
    <xdr:to>
      <xdr:col>78</xdr:col>
      <xdr:colOff>76320</xdr:colOff>
      <xdr:row>87</xdr:row>
      <xdr:rowOff>123480</xdr:rowOff>
    </xdr:to>
    <xdr:sp>
      <xdr:nvSpPr>
        <xdr:cNvPr id="266" name="CustomShape 1"/>
        <xdr:cNvSpPr/>
      </xdr:nvSpPr>
      <xdr:spPr>
        <a:xfrm>
          <a:off x="18656640" y="148006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84</xdr:row>
      <xdr:rowOff>122760</xdr:rowOff>
    </xdr:from>
    <xdr:to>
      <xdr:col>72</xdr:col>
      <xdr:colOff>203040</xdr:colOff>
      <xdr:row>85</xdr:row>
      <xdr:rowOff>43200</xdr:rowOff>
    </xdr:to>
    <xdr:sp>
      <xdr:nvSpPr>
        <xdr:cNvPr id="267" name="Line 1"/>
        <xdr:cNvSpPr/>
      </xdr:nvSpPr>
      <xdr:spPr>
        <a:xfrm>
          <a:off x="16992360" y="14524560"/>
          <a:ext cx="1041480" cy="9180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85</xdr:row>
      <xdr:rowOff>141840</xdr:rowOff>
    </xdr:from>
    <xdr:to>
      <xdr:col>73</xdr:col>
      <xdr:colOff>44640</xdr:colOff>
      <xdr:row>86</xdr:row>
      <xdr:rowOff>72360</xdr:rowOff>
    </xdr:to>
    <xdr:sp>
      <xdr:nvSpPr>
        <xdr:cNvPr id="268" name="CustomShape 1"/>
        <xdr:cNvSpPr/>
      </xdr:nvSpPr>
      <xdr:spPr>
        <a:xfrm>
          <a:off x="17983080" y="1471500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86</xdr:row>
      <xdr:rowOff>67680</xdr:rowOff>
    </xdr:from>
    <xdr:to>
      <xdr:col>74</xdr:col>
      <xdr:colOff>51480</xdr:colOff>
      <xdr:row>87</xdr:row>
      <xdr:rowOff>135000</xdr:rowOff>
    </xdr:to>
    <xdr:sp>
      <xdr:nvSpPr>
        <xdr:cNvPr id="269" name="CustomShape 1"/>
        <xdr:cNvSpPr/>
      </xdr:nvSpPr>
      <xdr:spPr>
        <a:xfrm>
          <a:off x="17614800" y="148122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84</xdr:row>
      <xdr:rowOff>122760</xdr:rowOff>
    </xdr:from>
    <xdr:to>
      <xdr:col>68</xdr:col>
      <xdr:colOff>152280</xdr:colOff>
      <xdr:row>84</xdr:row>
      <xdr:rowOff>168480</xdr:rowOff>
    </xdr:to>
    <xdr:sp>
      <xdr:nvSpPr>
        <xdr:cNvPr id="270" name="Line 1"/>
        <xdr:cNvSpPr/>
      </xdr:nvSpPr>
      <xdr:spPr>
        <a:xfrm flipV="1">
          <a:off x="15951240" y="14524560"/>
          <a:ext cx="104112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85</xdr:row>
      <xdr:rowOff>118800</xdr:rowOff>
    </xdr:from>
    <xdr:to>
      <xdr:col>68</xdr:col>
      <xdr:colOff>202680</xdr:colOff>
      <xdr:row>86</xdr:row>
      <xdr:rowOff>49320</xdr:rowOff>
    </xdr:to>
    <xdr:sp>
      <xdr:nvSpPr>
        <xdr:cNvPr id="271" name="CustomShape 1"/>
        <xdr:cNvSpPr/>
      </xdr:nvSpPr>
      <xdr:spPr>
        <a:xfrm>
          <a:off x="16941600" y="14691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86</xdr:row>
      <xdr:rowOff>44640</xdr:rowOff>
    </xdr:from>
    <xdr:to>
      <xdr:col>69</xdr:col>
      <xdr:colOff>209160</xdr:colOff>
      <xdr:row>87</xdr:row>
      <xdr:rowOff>111960</xdr:rowOff>
    </xdr:to>
    <xdr:sp>
      <xdr:nvSpPr>
        <xdr:cNvPr id="272" name="CustomShape 1"/>
        <xdr:cNvSpPr/>
      </xdr:nvSpPr>
      <xdr:spPr>
        <a:xfrm>
          <a:off x="16535880" y="14789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86</xdr:row>
      <xdr:rowOff>5400</xdr:rowOff>
    </xdr:from>
    <xdr:to>
      <xdr:col>64</xdr:col>
      <xdr:colOff>152640</xdr:colOff>
      <xdr:row>86</xdr:row>
      <xdr:rowOff>106560</xdr:rowOff>
    </xdr:to>
    <xdr:sp>
      <xdr:nvSpPr>
        <xdr:cNvPr id="273" name="CustomShape 1"/>
        <xdr:cNvSpPr/>
      </xdr:nvSpPr>
      <xdr:spPr>
        <a:xfrm>
          <a:off x="15900840" y="1474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86</xdr:row>
      <xdr:rowOff>101880</xdr:rowOff>
    </xdr:from>
    <xdr:to>
      <xdr:col>65</xdr:col>
      <xdr:colOff>159120</xdr:colOff>
      <xdr:row>87</xdr:row>
      <xdr:rowOff>169200</xdr:rowOff>
    </xdr:to>
    <xdr:sp>
      <xdr:nvSpPr>
        <xdr:cNvPr id="274" name="CustomShape 1"/>
        <xdr:cNvSpPr/>
      </xdr:nvSpPr>
      <xdr:spPr>
        <a:xfrm>
          <a:off x="15494400" y="14846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75"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76"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77"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78"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79"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85</xdr:row>
      <xdr:rowOff>84240</xdr:rowOff>
    </xdr:from>
    <xdr:to>
      <xdr:col>81</xdr:col>
      <xdr:colOff>94680</xdr:colOff>
      <xdr:row>86</xdr:row>
      <xdr:rowOff>14760</xdr:rowOff>
    </xdr:to>
    <xdr:sp>
      <xdr:nvSpPr>
        <xdr:cNvPr id="280" name="CustomShape 1"/>
        <xdr:cNvSpPr/>
      </xdr:nvSpPr>
      <xdr:spPr>
        <a:xfrm>
          <a:off x="20014920" y="146574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84</xdr:row>
      <xdr:rowOff>110880</xdr:rowOff>
    </xdr:from>
    <xdr:to>
      <xdr:col>84</xdr:col>
      <xdr:colOff>151920</xdr:colOff>
      <xdr:row>86</xdr:row>
      <xdr:rowOff>6840</xdr:rowOff>
    </xdr:to>
    <xdr:sp>
      <xdr:nvSpPr>
        <xdr:cNvPr id="281" name="CustomShape 1"/>
        <xdr:cNvSpPr/>
      </xdr:nvSpPr>
      <xdr:spPr>
        <a:xfrm>
          <a:off x="20192760" y="14512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85</xdr:row>
      <xdr:rowOff>84240</xdr:rowOff>
    </xdr:from>
    <xdr:to>
      <xdr:col>77</xdr:col>
      <xdr:colOff>95400</xdr:colOff>
      <xdr:row>86</xdr:row>
      <xdr:rowOff>14760</xdr:rowOff>
    </xdr:to>
    <xdr:sp>
      <xdr:nvSpPr>
        <xdr:cNvPr id="282" name="CustomShape 1"/>
        <xdr:cNvSpPr/>
      </xdr:nvSpPr>
      <xdr:spPr>
        <a:xfrm>
          <a:off x="19024920" y="146574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84</xdr:row>
      <xdr:rowOff>34920</xdr:rowOff>
    </xdr:from>
    <xdr:to>
      <xdr:col>78</xdr:col>
      <xdr:colOff>76320</xdr:colOff>
      <xdr:row>85</xdr:row>
      <xdr:rowOff>102240</xdr:rowOff>
    </xdr:to>
    <xdr:sp>
      <xdr:nvSpPr>
        <xdr:cNvPr id="283" name="CustomShape 1"/>
        <xdr:cNvSpPr/>
      </xdr:nvSpPr>
      <xdr:spPr>
        <a:xfrm>
          <a:off x="18656640" y="144367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84</xdr:row>
      <xdr:rowOff>163800</xdr:rowOff>
    </xdr:from>
    <xdr:to>
      <xdr:col>73</xdr:col>
      <xdr:colOff>44640</xdr:colOff>
      <xdr:row>85</xdr:row>
      <xdr:rowOff>93600</xdr:rowOff>
    </xdr:to>
    <xdr:sp>
      <xdr:nvSpPr>
        <xdr:cNvPr id="284" name="CustomShape 1"/>
        <xdr:cNvSpPr/>
      </xdr:nvSpPr>
      <xdr:spPr>
        <a:xfrm>
          <a:off x="17983080" y="1456560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83</xdr:row>
      <xdr:rowOff>114840</xdr:rowOff>
    </xdr:from>
    <xdr:to>
      <xdr:col>74</xdr:col>
      <xdr:colOff>51480</xdr:colOff>
      <xdr:row>85</xdr:row>
      <xdr:rowOff>9720</xdr:rowOff>
    </xdr:to>
    <xdr:sp>
      <xdr:nvSpPr>
        <xdr:cNvPr id="285" name="CustomShape 1"/>
        <xdr:cNvSpPr/>
      </xdr:nvSpPr>
      <xdr:spPr>
        <a:xfrm>
          <a:off x="17614800" y="143449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84</xdr:row>
      <xdr:rowOff>72000</xdr:rowOff>
    </xdr:from>
    <xdr:to>
      <xdr:col>68</xdr:col>
      <xdr:colOff>202680</xdr:colOff>
      <xdr:row>85</xdr:row>
      <xdr:rowOff>1800</xdr:rowOff>
    </xdr:to>
    <xdr:sp>
      <xdr:nvSpPr>
        <xdr:cNvPr id="286" name="CustomShape 1"/>
        <xdr:cNvSpPr/>
      </xdr:nvSpPr>
      <xdr:spPr>
        <a:xfrm>
          <a:off x="16941600" y="14473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83</xdr:row>
      <xdr:rowOff>23040</xdr:rowOff>
    </xdr:from>
    <xdr:to>
      <xdr:col>69</xdr:col>
      <xdr:colOff>209160</xdr:colOff>
      <xdr:row>84</xdr:row>
      <xdr:rowOff>89280</xdr:rowOff>
    </xdr:to>
    <xdr:sp>
      <xdr:nvSpPr>
        <xdr:cNvPr id="287" name="CustomShape 1"/>
        <xdr:cNvSpPr/>
      </xdr:nvSpPr>
      <xdr:spPr>
        <a:xfrm>
          <a:off x="16535880" y="142531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84</xdr:row>
      <xdr:rowOff>118080</xdr:rowOff>
    </xdr:from>
    <xdr:to>
      <xdr:col>64</xdr:col>
      <xdr:colOff>152640</xdr:colOff>
      <xdr:row>85</xdr:row>
      <xdr:rowOff>47880</xdr:rowOff>
    </xdr:to>
    <xdr:sp>
      <xdr:nvSpPr>
        <xdr:cNvPr id="288" name="CustomShape 1"/>
        <xdr:cNvSpPr/>
      </xdr:nvSpPr>
      <xdr:spPr>
        <a:xfrm>
          <a:off x="15900840" y="1451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83</xdr:row>
      <xdr:rowOff>69120</xdr:rowOff>
    </xdr:from>
    <xdr:to>
      <xdr:col>65</xdr:col>
      <xdr:colOff>159120</xdr:colOff>
      <xdr:row>84</xdr:row>
      <xdr:rowOff>135360</xdr:rowOff>
    </xdr:to>
    <xdr:sp>
      <xdr:nvSpPr>
        <xdr:cNvPr id="289" name="CustomShape 1"/>
        <xdr:cNvSpPr/>
      </xdr:nvSpPr>
      <xdr:spPr>
        <a:xfrm>
          <a:off x="15494400" y="142992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90"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145440</xdr:colOff>
      <xdr:row>53</xdr:row>
      <xdr:rowOff>101520</xdr:rowOff>
    </xdr:from>
    <xdr:to>
      <xdr:col>72</xdr:col>
      <xdr:colOff>178560</xdr:colOff>
      <xdr:row>55</xdr:row>
      <xdr:rowOff>68040</xdr:rowOff>
    </xdr:to>
    <xdr:sp>
      <xdr:nvSpPr>
        <xdr:cNvPr id="291" name="CustomShape 1"/>
        <xdr:cNvSpPr/>
      </xdr:nvSpPr>
      <xdr:spPr>
        <a:xfrm>
          <a:off x="15747120" y="9188280"/>
          <a:ext cx="22622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1,000</a:t>
          </a:r>
          <a:r>
            <a:rPr b="1" lang="en-US" sz="1300" spc="-1" strike="noStrike">
              <a:solidFill>
                <a:srgbClr val="000000"/>
              </a:solidFill>
              <a:uFill>
                <a:solidFill>
                  <a:srgbClr val="ffffff"/>
                </a:solidFill>
              </a:uFill>
              <a:latin typeface="ＭＳ Ｐゴシック"/>
              <a:ea typeface="ＭＳ Ｐゴシック"/>
            </a:rPr>
            <a:t>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21240</xdr:colOff>
      <xdr:row>53</xdr:row>
      <xdr:rowOff>109080</xdr:rowOff>
    </xdr:from>
    <xdr:to>
      <xdr:col>81</xdr:col>
      <xdr:colOff>185040</xdr:colOff>
      <xdr:row>55</xdr:row>
      <xdr:rowOff>92880</xdr:rowOff>
    </xdr:to>
    <xdr:sp>
      <xdr:nvSpPr>
        <xdr:cNvPr id="292" name="CustomShape 1"/>
        <xdr:cNvSpPr/>
      </xdr:nvSpPr>
      <xdr:spPr>
        <a:xfrm>
          <a:off x="1859472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[12.63</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93"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94"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95"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96"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97"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298"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299"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300"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301"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1,000</a:t>
          </a:r>
          <a:r>
            <a:rPr b="1" i="1" lang="en-US" sz="1100" spc="-1" strike="noStrike">
              <a:solidFill>
                <a:srgbClr val="ff0000"/>
              </a:solidFill>
              <a:uFill>
                <a:solidFill>
                  <a:srgbClr val="ffffff"/>
                </a:solidFill>
              </a:uFill>
              <a:latin typeface="ＭＳ Ｐゴシック"/>
              <a:ea typeface="ＭＳ Ｐゴシック"/>
            </a:rPr>
            <a:t>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302"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人口千人当たり職員数は類似団体平均値を下回っているが、全国平均値、県平均値を上回っている状況。定員管理調査による職員数は、</a:t>
          </a:r>
          <a:r>
            <a:rPr b="0" lang="en-US" sz="1100" spc="-1" strike="noStrike">
              <a:solidFill>
                <a:srgbClr val="000000"/>
              </a:solidFill>
              <a:uFill>
                <a:solidFill>
                  <a:srgbClr val="ffffff"/>
                </a:solidFill>
              </a:uFill>
              <a:latin typeface="HGSｺﾞｼｯｸM"/>
              <a:ea typeface="HGSｺﾞｼｯｸM"/>
            </a:rPr>
            <a:t>H29</a:t>
          </a:r>
          <a:r>
            <a:rPr b="0" lang="en-US" sz="1100" spc="-1" strike="noStrike">
              <a:solidFill>
                <a:srgbClr val="000000"/>
              </a:solidFill>
              <a:uFill>
                <a:solidFill>
                  <a:srgbClr val="ffffff"/>
                </a:solidFill>
              </a:uFill>
              <a:latin typeface="HGSｺﾞｼｯｸM"/>
              <a:ea typeface="HGSｺﾞｼｯｸM"/>
            </a:rPr>
            <a:t>で</a:t>
          </a:r>
          <a:r>
            <a:rPr b="0" lang="en-US" sz="1100" spc="-1" strike="noStrike">
              <a:solidFill>
                <a:srgbClr val="000000"/>
              </a:solidFill>
              <a:uFill>
                <a:solidFill>
                  <a:srgbClr val="ffffff"/>
                </a:solidFill>
              </a:uFill>
              <a:latin typeface="HGSｺﾞｼｯｸM"/>
              <a:ea typeface="HGSｺﾞｼｯｸM"/>
            </a:rPr>
            <a:t>80</a:t>
          </a:r>
          <a:r>
            <a:rPr b="0" lang="en-US" sz="1100" spc="-1" strike="noStrike">
              <a:solidFill>
                <a:srgbClr val="000000"/>
              </a:solidFill>
              <a:uFill>
                <a:solidFill>
                  <a:srgbClr val="ffffff"/>
                </a:solidFill>
              </a:uFill>
              <a:latin typeface="HGSｺﾞｼｯｸM"/>
              <a:ea typeface="HGSｺﾞｼｯｸM"/>
            </a:rPr>
            <a:t>名、</a:t>
          </a:r>
          <a:r>
            <a:rPr b="0" lang="en-US" sz="1100" spc="-1" strike="noStrike">
              <a:solidFill>
                <a:srgbClr val="000000"/>
              </a:solidFill>
              <a:uFill>
                <a:solidFill>
                  <a:srgbClr val="ffffff"/>
                </a:solidFill>
              </a:uFill>
              <a:latin typeface="HGSｺﾞｼｯｸM"/>
              <a:ea typeface="HGSｺﾞｼｯｸM"/>
            </a:rPr>
            <a:t>H30</a:t>
          </a:r>
          <a:r>
            <a:rPr b="0" lang="en-US" sz="1100" spc="-1" strike="noStrike">
              <a:solidFill>
                <a:srgbClr val="000000"/>
              </a:solidFill>
              <a:uFill>
                <a:solidFill>
                  <a:srgbClr val="ffffff"/>
                </a:solidFill>
              </a:uFill>
              <a:latin typeface="HGSｺﾞｼｯｸM"/>
              <a:ea typeface="HGSｺﾞｼｯｸM"/>
            </a:rPr>
            <a:t>で</a:t>
          </a:r>
          <a:r>
            <a:rPr b="0" lang="en-US" sz="1100" spc="-1" strike="noStrike">
              <a:solidFill>
                <a:srgbClr val="000000"/>
              </a:solidFill>
              <a:uFill>
                <a:solidFill>
                  <a:srgbClr val="ffffff"/>
                </a:solidFill>
              </a:uFill>
              <a:latin typeface="HGSｺﾞｼｯｸM"/>
              <a:ea typeface="HGSｺﾞｼｯｸM"/>
            </a:rPr>
            <a:t>87</a:t>
          </a:r>
          <a:r>
            <a:rPr b="0" lang="en-US" sz="1100" spc="-1" strike="noStrike">
              <a:solidFill>
                <a:srgbClr val="000000"/>
              </a:solidFill>
              <a:uFill>
                <a:solidFill>
                  <a:srgbClr val="ffffff"/>
                </a:solidFill>
              </a:uFill>
              <a:latin typeface="HGSｺﾞｼｯｸM"/>
              <a:ea typeface="HGSｺﾞｼｯｸM"/>
            </a:rPr>
            <a:t>名、</a:t>
          </a:r>
          <a:r>
            <a:rPr b="0" lang="en-US" sz="1100" spc="-1" strike="noStrike">
              <a:solidFill>
                <a:srgbClr val="000000"/>
              </a:solidFill>
              <a:uFill>
                <a:solidFill>
                  <a:srgbClr val="ffffff"/>
                </a:solidFill>
              </a:uFill>
              <a:latin typeface="HGSｺﾞｼｯｸM"/>
              <a:ea typeface="HGSｺﾞｼｯｸM"/>
            </a:rPr>
            <a:t>H31</a:t>
          </a:r>
          <a:r>
            <a:rPr b="0" lang="en-US" sz="1100" spc="-1" strike="noStrike">
              <a:solidFill>
                <a:srgbClr val="000000"/>
              </a:solidFill>
              <a:uFill>
                <a:solidFill>
                  <a:srgbClr val="ffffff"/>
                </a:solidFill>
              </a:uFill>
              <a:latin typeface="HGSｺﾞｼｯｸM"/>
              <a:ea typeface="HGSｺﾞｼｯｸM"/>
            </a:rPr>
            <a:t>で</a:t>
          </a:r>
          <a:r>
            <a:rPr b="0" lang="en-US" sz="1100" spc="-1" strike="noStrike">
              <a:solidFill>
                <a:srgbClr val="000000"/>
              </a:solidFill>
              <a:uFill>
                <a:solidFill>
                  <a:srgbClr val="ffffff"/>
                </a:solidFill>
              </a:uFill>
              <a:latin typeface="HGSｺﾞｼｯｸM"/>
              <a:ea typeface="HGSｺﾞｼｯｸM"/>
            </a:rPr>
            <a:t>90</a:t>
          </a:r>
          <a:r>
            <a:rPr b="0" lang="en-US" sz="1100" spc="-1" strike="noStrike">
              <a:solidFill>
                <a:srgbClr val="000000"/>
              </a:solidFill>
              <a:uFill>
                <a:solidFill>
                  <a:srgbClr val="ffffff"/>
                </a:solidFill>
              </a:uFill>
              <a:latin typeface="HGSｺﾞｼｯｸM"/>
              <a:ea typeface="HGSｺﾞｼｯｸM"/>
            </a:rPr>
            <a:t>名、</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で</a:t>
          </a:r>
          <a:r>
            <a:rPr b="0" lang="en-US" sz="1100" spc="-1" strike="noStrike">
              <a:solidFill>
                <a:srgbClr val="000000"/>
              </a:solidFill>
              <a:uFill>
                <a:solidFill>
                  <a:srgbClr val="ffffff"/>
                </a:solidFill>
              </a:uFill>
              <a:latin typeface="HGSｺﾞｼｯｸM"/>
              <a:ea typeface="HGSｺﾞｼｯｸM"/>
            </a:rPr>
            <a:t>92</a:t>
          </a:r>
          <a:r>
            <a:rPr b="0" lang="en-US" sz="1100" spc="-1" strike="noStrike">
              <a:solidFill>
                <a:srgbClr val="000000"/>
              </a:solidFill>
              <a:uFill>
                <a:solidFill>
                  <a:srgbClr val="ffffff"/>
                </a:solidFill>
              </a:uFill>
              <a:latin typeface="HGSｺﾞｼｯｸM"/>
              <a:ea typeface="HGSｺﾞｼｯｸM"/>
            </a:rPr>
            <a:t>名、</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で</a:t>
          </a:r>
          <a:r>
            <a:rPr b="0" lang="en-US" sz="1100" spc="-1" strike="noStrike">
              <a:solidFill>
                <a:srgbClr val="000000"/>
              </a:solidFill>
              <a:uFill>
                <a:solidFill>
                  <a:srgbClr val="ffffff"/>
                </a:solidFill>
              </a:uFill>
              <a:latin typeface="HGSｺﾞｼｯｸM"/>
              <a:ea typeface="HGSｺﾞｼｯｸM"/>
            </a:rPr>
            <a:t>93</a:t>
          </a:r>
          <a:r>
            <a:rPr b="0" lang="en-US" sz="1100" spc="-1" strike="noStrike">
              <a:solidFill>
                <a:srgbClr val="000000"/>
              </a:solidFill>
              <a:uFill>
                <a:solidFill>
                  <a:srgbClr val="ffffff"/>
                </a:solidFill>
              </a:uFill>
              <a:latin typeface="HGSｺﾞｼｯｸM"/>
              <a:ea typeface="HGSｺﾞｼｯｸM"/>
            </a:rPr>
            <a:t>名と震災対応等により増加してきた。復旧復興に係る事業は減少しているが、新型コロナへの対応や総合運動公園の整備、住民サービスの多様化等から職員数の削減も厳しい状況である。今後はサービス低下にならないよう留意しながらも、効率的組織編成や人員配置により、適切な定数管理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5040</xdr:rowOff>
    </xdr:to>
    <xdr:sp>
      <xdr:nvSpPr>
        <xdr:cNvPr id="303" name="CustomShape 1"/>
        <xdr:cNvSpPr/>
      </xdr:nvSpPr>
      <xdr:spPr>
        <a:xfrm>
          <a:off x="15084000" y="939852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304"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305"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169920</xdr:rowOff>
    </xdr:from>
    <xdr:to>
      <xdr:col>85</xdr:col>
      <xdr:colOff>95400</xdr:colOff>
      <xdr:row>67</xdr:row>
      <xdr:rowOff>169920</xdr:rowOff>
    </xdr:to>
    <xdr:sp>
      <xdr:nvSpPr>
        <xdr:cNvPr id="306" name="Line 1"/>
        <xdr:cNvSpPr/>
      </xdr:nvSpPr>
      <xdr:spPr>
        <a:xfrm>
          <a:off x="15150960" y="11656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67</xdr:row>
      <xdr:rowOff>38160</xdr:rowOff>
    </xdr:from>
    <xdr:to>
      <xdr:col>60</xdr:col>
      <xdr:colOff>139320</xdr:colOff>
      <xdr:row>68</xdr:row>
      <xdr:rowOff>104400</xdr:rowOff>
    </xdr:to>
    <xdr:sp>
      <xdr:nvSpPr>
        <xdr:cNvPr id="307" name="CustomShape 1"/>
        <xdr:cNvSpPr/>
      </xdr:nvSpPr>
      <xdr:spPr>
        <a:xfrm>
          <a:off x="14236560" y="11525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65</xdr:row>
      <xdr:rowOff>167760</xdr:rowOff>
    </xdr:from>
    <xdr:to>
      <xdr:col>85</xdr:col>
      <xdr:colOff>95400</xdr:colOff>
      <xdr:row>65</xdr:row>
      <xdr:rowOff>167760</xdr:rowOff>
    </xdr:to>
    <xdr:sp>
      <xdr:nvSpPr>
        <xdr:cNvPr id="308" name="Line 1"/>
        <xdr:cNvSpPr/>
      </xdr:nvSpPr>
      <xdr:spPr>
        <a:xfrm>
          <a:off x="15150960" y="113119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65</xdr:row>
      <xdr:rowOff>35640</xdr:rowOff>
    </xdr:from>
    <xdr:to>
      <xdr:col>60</xdr:col>
      <xdr:colOff>139320</xdr:colOff>
      <xdr:row>66</xdr:row>
      <xdr:rowOff>102960</xdr:rowOff>
    </xdr:to>
    <xdr:sp>
      <xdr:nvSpPr>
        <xdr:cNvPr id="309" name="CustomShape 1"/>
        <xdr:cNvSpPr/>
      </xdr:nvSpPr>
      <xdr:spPr>
        <a:xfrm>
          <a:off x="14236560" y="111798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63</xdr:row>
      <xdr:rowOff>166320</xdr:rowOff>
    </xdr:from>
    <xdr:to>
      <xdr:col>85</xdr:col>
      <xdr:colOff>95400</xdr:colOff>
      <xdr:row>63</xdr:row>
      <xdr:rowOff>166320</xdr:rowOff>
    </xdr:to>
    <xdr:sp>
      <xdr:nvSpPr>
        <xdr:cNvPr id="310" name="Line 1"/>
        <xdr:cNvSpPr/>
      </xdr:nvSpPr>
      <xdr:spPr>
        <a:xfrm>
          <a:off x="15150960" y="10967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63</xdr:row>
      <xdr:rowOff>34560</xdr:rowOff>
    </xdr:from>
    <xdr:to>
      <xdr:col>60</xdr:col>
      <xdr:colOff>139320</xdr:colOff>
      <xdr:row>64</xdr:row>
      <xdr:rowOff>100800</xdr:rowOff>
    </xdr:to>
    <xdr:sp>
      <xdr:nvSpPr>
        <xdr:cNvPr id="311" name="CustomShape 1"/>
        <xdr:cNvSpPr/>
      </xdr:nvSpPr>
      <xdr:spPr>
        <a:xfrm>
          <a:off x="14236560" y="108356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61</xdr:row>
      <xdr:rowOff>164160</xdr:rowOff>
    </xdr:from>
    <xdr:to>
      <xdr:col>85</xdr:col>
      <xdr:colOff>95400</xdr:colOff>
      <xdr:row>61</xdr:row>
      <xdr:rowOff>164160</xdr:rowOff>
    </xdr:to>
    <xdr:sp>
      <xdr:nvSpPr>
        <xdr:cNvPr id="312" name="Line 1"/>
        <xdr:cNvSpPr/>
      </xdr:nvSpPr>
      <xdr:spPr>
        <a:xfrm>
          <a:off x="15150960" y="106225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61</xdr:row>
      <xdr:rowOff>32040</xdr:rowOff>
    </xdr:from>
    <xdr:to>
      <xdr:col>60</xdr:col>
      <xdr:colOff>139320</xdr:colOff>
      <xdr:row>62</xdr:row>
      <xdr:rowOff>99360</xdr:rowOff>
    </xdr:to>
    <xdr:sp>
      <xdr:nvSpPr>
        <xdr:cNvPr id="313" name="CustomShape 1"/>
        <xdr:cNvSpPr/>
      </xdr:nvSpPr>
      <xdr:spPr>
        <a:xfrm>
          <a:off x="14236560" y="104904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59</xdr:row>
      <xdr:rowOff>162720</xdr:rowOff>
    </xdr:from>
    <xdr:to>
      <xdr:col>85</xdr:col>
      <xdr:colOff>95400</xdr:colOff>
      <xdr:row>59</xdr:row>
      <xdr:rowOff>162720</xdr:rowOff>
    </xdr:to>
    <xdr:sp>
      <xdr:nvSpPr>
        <xdr:cNvPr id="314" name="Line 1"/>
        <xdr:cNvSpPr/>
      </xdr:nvSpPr>
      <xdr:spPr>
        <a:xfrm>
          <a:off x="15150960" y="10278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59</xdr:row>
      <xdr:rowOff>30960</xdr:rowOff>
    </xdr:from>
    <xdr:to>
      <xdr:col>60</xdr:col>
      <xdr:colOff>139320</xdr:colOff>
      <xdr:row>60</xdr:row>
      <xdr:rowOff>97200</xdr:rowOff>
    </xdr:to>
    <xdr:sp>
      <xdr:nvSpPr>
        <xdr:cNvPr id="315" name="CustomShape 1"/>
        <xdr:cNvSpPr/>
      </xdr:nvSpPr>
      <xdr:spPr>
        <a:xfrm>
          <a:off x="14236560" y="101462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57</xdr:row>
      <xdr:rowOff>160560</xdr:rowOff>
    </xdr:from>
    <xdr:to>
      <xdr:col>85</xdr:col>
      <xdr:colOff>95400</xdr:colOff>
      <xdr:row>57</xdr:row>
      <xdr:rowOff>160560</xdr:rowOff>
    </xdr:to>
    <xdr:sp>
      <xdr:nvSpPr>
        <xdr:cNvPr id="316" name="Line 1"/>
        <xdr:cNvSpPr/>
      </xdr:nvSpPr>
      <xdr:spPr>
        <a:xfrm>
          <a:off x="15150960" y="99331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57</xdr:row>
      <xdr:rowOff>28440</xdr:rowOff>
    </xdr:from>
    <xdr:to>
      <xdr:col>60</xdr:col>
      <xdr:colOff>139320</xdr:colOff>
      <xdr:row>58</xdr:row>
      <xdr:rowOff>95760</xdr:rowOff>
    </xdr:to>
    <xdr:sp>
      <xdr:nvSpPr>
        <xdr:cNvPr id="317" name="CustomShape 1"/>
        <xdr:cNvSpPr/>
      </xdr:nvSpPr>
      <xdr:spPr>
        <a:xfrm>
          <a:off x="14236560" y="98010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18"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55</xdr:row>
      <xdr:rowOff>27360</xdr:rowOff>
    </xdr:from>
    <xdr:to>
      <xdr:col>60</xdr:col>
      <xdr:colOff>139320</xdr:colOff>
      <xdr:row>56</xdr:row>
      <xdr:rowOff>93600</xdr:rowOff>
    </xdr:to>
    <xdr:sp>
      <xdr:nvSpPr>
        <xdr:cNvPr id="319" name="CustomShape 1"/>
        <xdr:cNvSpPr/>
      </xdr:nvSpPr>
      <xdr:spPr>
        <a:xfrm>
          <a:off x="14236560" y="94568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20"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59</xdr:row>
      <xdr:rowOff>36360</xdr:rowOff>
    </xdr:from>
    <xdr:to>
      <xdr:col>81</xdr:col>
      <xdr:colOff>44280</xdr:colOff>
      <xdr:row>66</xdr:row>
      <xdr:rowOff>131760</xdr:rowOff>
    </xdr:to>
    <xdr:sp>
      <xdr:nvSpPr>
        <xdr:cNvPr id="321" name="Line 1"/>
        <xdr:cNvSpPr/>
      </xdr:nvSpPr>
      <xdr:spPr>
        <a:xfrm flipV="1">
          <a:off x="20103840" y="10151640"/>
          <a:ext cx="0" cy="129564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114480</xdr:rowOff>
    </xdr:from>
    <xdr:to>
      <xdr:col>84</xdr:col>
      <xdr:colOff>151920</xdr:colOff>
      <xdr:row>68</xdr:row>
      <xdr:rowOff>9360</xdr:rowOff>
    </xdr:to>
    <xdr:sp>
      <xdr:nvSpPr>
        <xdr:cNvPr id="322" name="CustomShape 1"/>
        <xdr:cNvSpPr/>
      </xdr:nvSpPr>
      <xdr:spPr>
        <a:xfrm>
          <a:off x="20192760" y="114300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66</xdr:row>
      <xdr:rowOff>131760</xdr:rowOff>
    </xdr:from>
    <xdr:to>
      <xdr:col>81</xdr:col>
      <xdr:colOff>133200</xdr:colOff>
      <xdr:row>66</xdr:row>
      <xdr:rowOff>131760</xdr:rowOff>
    </xdr:to>
    <xdr:sp>
      <xdr:nvSpPr>
        <xdr:cNvPr id="323" name="Line 1"/>
        <xdr:cNvSpPr/>
      </xdr:nvSpPr>
      <xdr:spPr>
        <a:xfrm>
          <a:off x="19976760" y="114472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57</xdr:row>
      <xdr:rowOff>132840</xdr:rowOff>
    </xdr:from>
    <xdr:to>
      <xdr:col>84</xdr:col>
      <xdr:colOff>151920</xdr:colOff>
      <xdr:row>59</xdr:row>
      <xdr:rowOff>28800</xdr:rowOff>
    </xdr:to>
    <xdr:sp>
      <xdr:nvSpPr>
        <xdr:cNvPr id="324" name="CustomShape 1"/>
        <xdr:cNvSpPr/>
      </xdr:nvSpPr>
      <xdr:spPr>
        <a:xfrm>
          <a:off x="20192760" y="99054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59</xdr:row>
      <xdr:rowOff>36360</xdr:rowOff>
    </xdr:from>
    <xdr:to>
      <xdr:col>81</xdr:col>
      <xdr:colOff>133200</xdr:colOff>
      <xdr:row>59</xdr:row>
      <xdr:rowOff>36360</xdr:rowOff>
    </xdr:to>
    <xdr:sp>
      <xdr:nvSpPr>
        <xdr:cNvPr id="325" name="Line 1"/>
        <xdr:cNvSpPr/>
      </xdr:nvSpPr>
      <xdr:spPr>
        <a:xfrm>
          <a:off x="19976760" y="101516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60</xdr:row>
      <xdr:rowOff>169200</xdr:rowOff>
    </xdr:from>
    <xdr:to>
      <xdr:col>81</xdr:col>
      <xdr:colOff>44280</xdr:colOff>
      <xdr:row>60</xdr:row>
      <xdr:rowOff>171360</xdr:rowOff>
    </xdr:to>
    <xdr:sp>
      <xdr:nvSpPr>
        <xdr:cNvPr id="326" name="Line 1"/>
        <xdr:cNvSpPr/>
      </xdr:nvSpPr>
      <xdr:spPr>
        <a:xfrm>
          <a:off x="19113480" y="10456200"/>
          <a:ext cx="9903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60</xdr:row>
      <xdr:rowOff>161640</xdr:rowOff>
    </xdr:from>
    <xdr:to>
      <xdr:col>84</xdr:col>
      <xdr:colOff>151920</xdr:colOff>
      <xdr:row>62</xdr:row>
      <xdr:rowOff>57600</xdr:rowOff>
    </xdr:to>
    <xdr:sp>
      <xdr:nvSpPr>
        <xdr:cNvPr id="327" name="CustomShape 1"/>
        <xdr:cNvSpPr/>
      </xdr:nvSpPr>
      <xdr:spPr>
        <a:xfrm>
          <a:off x="20192760" y="10448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7920</xdr:rowOff>
    </xdr:from>
    <xdr:to>
      <xdr:col>81</xdr:col>
      <xdr:colOff>94680</xdr:colOff>
      <xdr:row>61</xdr:row>
      <xdr:rowOff>109080</xdr:rowOff>
    </xdr:to>
    <xdr:sp>
      <xdr:nvSpPr>
        <xdr:cNvPr id="328" name="CustomShape 1"/>
        <xdr:cNvSpPr/>
      </xdr:nvSpPr>
      <xdr:spPr>
        <a:xfrm>
          <a:off x="20014920" y="1046628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60</xdr:row>
      <xdr:rowOff>169200</xdr:rowOff>
    </xdr:from>
    <xdr:to>
      <xdr:col>77</xdr:col>
      <xdr:colOff>44640</xdr:colOff>
      <xdr:row>61</xdr:row>
      <xdr:rowOff>6120</xdr:rowOff>
    </xdr:to>
    <xdr:sp>
      <xdr:nvSpPr>
        <xdr:cNvPr id="329" name="Line 1"/>
        <xdr:cNvSpPr/>
      </xdr:nvSpPr>
      <xdr:spPr>
        <a:xfrm flipV="1">
          <a:off x="18033840" y="10456200"/>
          <a:ext cx="107964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61</xdr:row>
      <xdr:rowOff>360</xdr:rowOff>
    </xdr:from>
    <xdr:to>
      <xdr:col>77</xdr:col>
      <xdr:colOff>95400</xdr:colOff>
      <xdr:row>61</xdr:row>
      <xdr:rowOff>101520</xdr:rowOff>
    </xdr:to>
    <xdr:sp>
      <xdr:nvSpPr>
        <xdr:cNvPr id="330" name="CustomShape 1"/>
        <xdr:cNvSpPr/>
      </xdr:nvSpPr>
      <xdr:spPr>
        <a:xfrm>
          <a:off x="19024920" y="104587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61</xdr:row>
      <xdr:rowOff>96840</xdr:rowOff>
    </xdr:from>
    <xdr:to>
      <xdr:col>78</xdr:col>
      <xdr:colOff>76320</xdr:colOff>
      <xdr:row>62</xdr:row>
      <xdr:rowOff>164160</xdr:rowOff>
    </xdr:to>
    <xdr:sp>
      <xdr:nvSpPr>
        <xdr:cNvPr id="331" name="CustomShape 1"/>
        <xdr:cNvSpPr/>
      </xdr:nvSpPr>
      <xdr:spPr>
        <a:xfrm>
          <a:off x="18656640" y="105552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60</xdr:row>
      <xdr:rowOff>157680</xdr:rowOff>
    </xdr:from>
    <xdr:to>
      <xdr:col>72</xdr:col>
      <xdr:colOff>203040</xdr:colOff>
      <xdr:row>61</xdr:row>
      <xdr:rowOff>6120</xdr:rowOff>
    </xdr:to>
    <xdr:sp>
      <xdr:nvSpPr>
        <xdr:cNvPr id="332" name="Line 1"/>
        <xdr:cNvSpPr/>
      </xdr:nvSpPr>
      <xdr:spPr>
        <a:xfrm>
          <a:off x="16992360" y="10444680"/>
          <a:ext cx="1041480" cy="1980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60</xdr:row>
      <xdr:rowOff>162000</xdr:rowOff>
    </xdr:from>
    <xdr:to>
      <xdr:col>73</xdr:col>
      <xdr:colOff>44640</xdr:colOff>
      <xdr:row>61</xdr:row>
      <xdr:rowOff>91800</xdr:rowOff>
    </xdr:to>
    <xdr:sp>
      <xdr:nvSpPr>
        <xdr:cNvPr id="333" name="CustomShape 1"/>
        <xdr:cNvSpPr/>
      </xdr:nvSpPr>
      <xdr:spPr>
        <a:xfrm>
          <a:off x="17983080" y="1044900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61</xdr:row>
      <xdr:rowOff>87120</xdr:rowOff>
    </xdr:from>
    <xdr:to>
      <xdr:col>74</xdr:col>
      <xdr:colOff>51480</xdr:colOff>
      <xdr:row>62</xdr:row>
      <xdr:rowOff>154440</xdr:rowOff>
    </xdr:to>
    <xdr:sp>
      <xdr:nvSpPr>
        <xdr:cNvPr id="334" name="CustomShape 1"/>
        <xdr:cNvSpPr/>
      </xdr:nvSpPr>
      <xdr:spPr>
        <a:xfrm>
          <a:off x="17614800" y="105454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60</xdr:row>
      <xdr:rowOff>127800</xdr:rowOff>
    </xdr:from>
    <xdr:to>
      <xdr:col>68</xdr:col>
      <xdr:colOff>152280</xdr:colOff>
      <xdr:row>60</xdr:row>
      <xdr:rowOff>157680</xdr:rowOff>
    </xdr:to>
    <xdr:sp>
      <xdr:nvSpPr>
        <xdr:cNvPr id="335" name="Line 1"/>
        <xdr:cNvSpPr/>
      </xdr:nvSpPr>
      <xdr:spPr>
        <a:xfrm>
          <a:off x="15951240" y="10414800"/>
          <a:ext cx="1041120" cy="2988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60</xdr:row>
      <xdr:rowOff>112320</xdr:rowOff>
    </xdr:from>
    <xdr:to>
      <xdr:col>68</xdr:col>
      <xdr:colOff>202680</xdr:colOff>
      <xdr:row>61</xdr:row>
      <xdr:rowOff>42120</xdr:rowOff>
    </xdr:to>
    <xdr:sp>
      <xdr:nvSpPr>
        <xdr:cNvPr id="336" name="CustomShape 1"/>
        <xdr:cNvSpPr/>
      </xdr:nvSpPr>
      <xdr:spPr>
        <a:xfrm>
          <a:off x="16941600" y="10399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61</xdr:row>
      <xdr:rowOff>37440</xdr:rowOff>
    </xdr:from>
    <xdr:to>
      <xdr:col>69</xdr:col>
      <xdr:colOff>209160</xdr:colOff>
      <xdr:row>62</xdr:row>
      <xdr:rowOff>104760</xdr:rowOff>
    </xdr:to>
    <xdr:sp>
      <xdr:nvSpPr>
        <xdr:cNvPr id="337" name="CustomShape 1"/>
        <xdr:cNvSpPr/>
      </xdr:nvSpPr>
      <xdr:spPr>
        <a:xfrm>
          <a:off x="16535880" y="10495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60</xdr:row>
      <xdr:rowOff>107640</xdr:rowOff>
    </xdr:from>
    <xdr:to>
      <xdr:col>64</xdr:col>
      <xdr:colOff>152640</xdr:colOff>
      <xdr:row>61</xdr:row>
      <xdr:rowOff>37440</xdr:rowOff>
    </xdr:to>
    <xdr:sp>
      <xdr:nvSpPr>
        <xdr:cNvPr id="338" name="CustomShape 1"/>
        <xdr:cNvSpPr/>
      </xdr:nvSpPr>
      <xdr:spPr>
        <a:xfrm>
          <a:off x="15900840" y="10394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61</xdr:row>
      <xdr:rowOff>32760</xdr:rowOff>
    </xdr:from>
    <xdr:to>
      <xdr:col>65</xdr:col>
      <xdr:colOff>159120</xdr:colOff>
      <xdr:row>62</xdr:row>
      <xdr:rowOff>100080</xdr:rowOff>
    </xdr:to>
    <xdr:sp>
      <xdr:nvSpPr>
        <xdr:cNvPr id="339" name="CustomShape 1"/>
        <xdr:cNvSpPr/>
      </xdr:nvSpPr>
      <xdr:spPr>
        <a:xfrm>
          <a:off x="15494400" y="104911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40"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41"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42"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43"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44"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60</xdr:row>
      <xdr:rowOff>121320</xdr:rowOff>
    </xdr:from>
    <xdr:to>
      <xdr:col>81</xdr:col>
      <xdr:colOff>94680</xdr:colOff>
      <xdr:row>61</xdr:row>
      <xdr:rowOff>51120</xdr:rowOff>
    </xdr:to>
    <xdr:sp>
      <xdr:nvSpPr>
        <xdr:cNvPr id="345" name="CustomShape 1"/>
        <xdr:cNvSpPr/>
      </xdr:nvSpPr>
      <xdr:spPr>
        <a:xfrm>
          <a:off x="20014920" y="104083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59</xdr:row>
      <xdr:rowOff>148680</xdr:rowOff>
    </xdr:from>
    <xdr:to>
      <xdr:col>84</xdr:col>
      <xdr:colOff>151920</xdr:colOff>
      <xdr:row>61</xdr:row>
      <xdr:rowOff>43560</xdr:rowOff>
    </xdr:to>
    <xdr:sp>
      <xdr:nvSpPr>
        <xdr:cNvPr id="346" name="CustomShape 1"/>
        <xdr:cNvSpPr/>
      </xdr:nvSpPr>
      <xdr:spPr>
        <a:xfrm>
          <a:off x="20192760" y="10263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60</xdr:row>
      <xdr:rowOff>118800</xdr:rowOff>
    </xdr:from>
    <xdr:to>
      <xdr:col>77</xdr:col>
      <xdr:colOff>95400</xdr:colOff>
      <xdr:row>61</xdr:row>
      <xdr:rowOff>48600</xdr:rowOff>
    </xdr:to>
    <xdr:sp>
      <xdr:nvSpPr>
        <xdr:cNvPr id="347" name="CustomShape 1"/>
        <xdr:cNvSpPr/>
      </xdr:nvSpPr>
      <xdr:spPr>
        <a:xfrm>
          <a:off x="19024920" y="1040580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59</xdr:row>
      <xdr:rowOff>69840</xdr:rowOff>
    </xdr:from>
    <xdr:to>
      <xdr:col>78</xdr:col>
      <xdr:colOff>76320</xdr:colOff>
      <xdr:row>60</xdr:row>
      <xdr:rowOff>136080</xdr:rowOff>
    </xdr:to>
    <xdr:sp>
      <xdr:nvSpPr>
        <xdr:cNvPr id="348" name="CustomShape 1"/>
        <xdr:cNvSpPr/>
      </xdr:nvSpPr>
      <xdr:spPr>
        <a:xfrm>
          <a:off x="18656640" y="1018512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60</xdr:row>
      <xdr:rowOff>127080</xdr:rowOff>
    </xdr:from>
    <xdr:to>
      <xdr:col>73</xdr:col>
      <xdr:colOff>44640</xdr:colOff>
      <xdr:row>61</xdr:row>
      <xdr:rowOff>56880</xdr:rowOff>
    </xdr:to>
    <xdr:sp>
      <xdr:nvSpPr>
        <xdr:cNvPr id="349" name="CustomShape 1"/>
        <xdr:cNvSpPr/>
      </xdr:nvSpPr>
      <xdr:spPr>
        <a:xfrm>
          <a:off x="17983080" y="1041408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59</xdr:row>
      <xdr:rowOff>78120</xdr:rowOff>
    </xdr:from>
    <xdr:to>
      <xdr:col>74</xdr:col>
      <xdr:colOff>51480</xdr:colOff>
      <xdr:row>60</xdr:row>
      <xdr:rowOff>144360</xdr:rowOff>
    </xdr:to>
    <xdr:sp>
      <xdr:nvSpPr>
        <xdr:cNvPr id="350" name="CustomShape 1"/>
        <xdr:cNvSpPr/>
      </xdr:nvSpPr>
      <xdr:spPr>
        <a:xfrm>
          <a:off x="17614800" y="101934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60</xdr:row>
      <xdr:rowOff>106920</xdr:rowOff>
    </xdr:from>
    <xdr:to>
      <xdr:col>68</xdr:col>
      <xdr:colOff>202680</xdr:colOff>
      <xdr:row>61</xdr:row>
      <xdr:rowOff>36720</xdr:rowOff>
    </xdr:to>
    <xdr:sp>
      <xdr:nvSpPr>
        <xdr:cNvPr id="351" name="CustomShape 1"/>
        <xdr:cNvSpPr/>
      </xdr:nvSpPr>
      <xdr:spPr>
        <a:xfrm>
          <a:off x="16941600" y="10393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59</xdr:row>
      <xdr:rowOff>57960</xdr:rowOff>
    </xdr:from>
    <xdr:to>
      <xdr:col>69</xdr:col>
      <xdr:colOff>209160</xdr:colOff>
      <xdr:row>60</xdr:row>
      <xdr:rowOff>124200</xdr:rowOff>
    </xdr:to>
    <xdr:sp>
      <xdr:nvSpPr>
        <xdr:cNvPr id="352" name="CustomShape 1"/>
        <xdr:cNvSpPr/>
      </xdr:nvSpPr>
      <xdr:spPr>
        <a:xfrm>
          <a:off x="16535880" y="101732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60</xdr:row>
      <xdr:rowOff>77400</xdr:rowOff>
    </xdr:from>
    <xdr:to>
      <xdr:col>64</xdr:col>
      <xdr:colOff>152640</xdr:colOff>
      <xdr:row>61</xdr:row>
      <xdr:rowOff>7200</xdr:rowOff>
    </xdr:to>
    <xdr:sp>
      <xdr:nvSpPr>
        <xdr:cNvPr id="353" name="CustomShape 1"/>
        <xdr:cNvSpPr/>
      </xdr:nvSpPr>
      <xdr:spPr>
        <a:xfrm>
          <a:off x="15900840" y="10364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59</xdr:row>
      <xdr:rowOff>28440</xdr:rowOff>
    </xdr:from>
    <xdr:to>
      <xdr:col>65</xdr:col>
      <xdr:colOff>159120</xdr:colOff>
      <xdr:row>60</xdr:row>
      <xdr:rowOff>94680</xdr:rowOff>
    </xdr:to>
    <xdr:sp>
      <xdr:nvSpPr>
        <xdr:cNvPr id="354" name="CustomShape 1"/>
        <xdr:cNvSpPr/>
      </xdr:nvSpPr>
      <xdr:spPr>
        <a:xfrm>
          <a:off x="15494400" y="101437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55"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56"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70920</xdr:rowOff>
    </xdr:from>
    <xdr:to>
      <xdr:col>80</xdr:col>
      <xdr:colOff>27360</xdr:colOff>
      <xdr:row>33</xdr:row>
      <xdr:rowOff>53640</xdr:rowOff>
    </xdr:to>
    <xdr:sp>
      <xdr:nvSpPr>
        <xdr:cNvPr id="357" name="CustomShape 1"/>
        <xdr:cNvSpPr/>
      </xdr:nvSpPr>
      <xdr:spPr>
        <a:xfrm>
          <a:off x="181893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[7.2%]</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58"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59"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60"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61"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62"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63"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64"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65"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66"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67"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実質公債費比率は全国平均は上回っているが、類似団体平均及び県平均を下回っている状況。以前は元利償還金の減少等により比率は減少傾向にあったが、平成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に伴う災害復旧・復興事業を主とした新規発行債が多額となり比率の増加に繋がっている。ここ数年間は熊本地震に伴う復旧・復興事業に伴う地方債発行額が主であるが、元利償還金に対する交付税措置率が高く、基準財政需要額算入額も増となるため比率は微増で進んでいくものと思われ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今後</a:t>
          </a:r>
          <a:r>
            <a:rPr b="0" lang="en-US" sz="1100" spc="-1" strike="noStrike">
              <a:solidFill>
                <a:srgbClr val="000000"/>
              </a:solidFill>
              <a:uFill>
                <a:solidFill>
                  <a:srgbClr val="ffffff"/>
                </a:solidFill>
              </a:uFill>
              <a:latin typeface="HGSｺﾞｼｯｸM"/>
              <a:ea typeface="HGSｺﾞｼｯｸM"/>
            </a:rPr>
            <a:t>10</a:t>
          </a:r>
          <a:r>
            <a:rPr b="0" lang="en-US" sz="1100" spc="-1" strike="noStrike">
              <a:solidFill>
                <a:srgbClr val="000000"/>
              </a:solidFill>
              <a:uFill>
                <a:solidFill>
                  <a:srgbClr val="ffffff"/>
                </a:solidFill>
              </a:uFill>
              <a:latin typeface="HGSｺﾞｼｯｸM"/>
              <a:ea typeface="HGSｺﾞｼｯｸM"/>
            </a:rPr>
            <a:t>年程度は償還金も高水準となるため、比率の低下は難しい状況であるが上昇抑制に努める。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138600</xdr:rowOff>
    </xdr:to>
    <xdr:sp>
      <xdr:nvSpPr>
        <xdr:cNvPr id="368" name="CustomShape 1"/>
        <xdr:cNvSpPr/>
      </xdr:nvSpPr>
      <xdr:spPr>
        <a:xfrm>
          <a:off x="15084360" y="558792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69"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70"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44</xdr:row>
      <xdr:rowOff>164880</xdr:rowOff>
    </xdr:from>
    <xdr:to>
      <xdr:col>85</xdr:col>
      <xdr:colOff>95400</xdr:colOff>
      <xdr:row>44</xdr:row>
      <xdr:rowOff>164880</xdr:rowOff>
    </xdr:to>
    <xdr:sp>
      <xdr:nvSpPr>
        <xdr:cNvPr id="371" name="Line 1"/>
        <xdr:cNvSpPr/>
      </xdr:nvSpPr>
      <xdr:spPr>
        <a:xfrm>
          <a:off x="15150960" y="7708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44</xdr:row>
      <xdr:rowOff>33120</xdr:rowOff>
    </xdr:from>
    <xdr:to>
      <xdr:col>60</xdr:col>
      <xdr:colOff>139320</xdr:colOff>
      <xdr:row>45</xdr:row>
      <xdr:rowOff>100440</xdr:rowOff>
    </xdr:to>
    <xdr:sp>
      <xdr:nvSpPr>
        <xdr:cNvPr id="372" name="CustomShape 1"/>
        <xdr:cNvSpPr/>
      </xdr:nvSpPr>
      <xdr:spPr>
        <a:xfrm>
          <a:off x="14236560" y="75769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42</xdr:row>
      <xdr:rowOff>25560</xdr:rowOff>
    </xdr:from>
    <xdr:to>
      <xdr:col>85</xdr:col>
      <xdr:colOff>95400</xdr:colOff>
      <xdr:row>42</xdr:row>
      <xdr:rowOff>25560</xdr:rowOff>
    </xdr:to>
    <xdr:sp>
      <xdr:nvSpPr>
        <xdr:cNvPr id="373" name="Line 1"/>
        <xdr:cNvSpPr/>
      </xdr:nvSpPr>
      <xdr:spPr>
        <a:xfrm>
          <a:off x="15150960" y="7226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41</xdr:row>
      <xdr:rowOff>64800</xdr:rowOff>
    </xdr:from>
    <xdr:to>
      <xdr:col>60</xdr:col>
      <xdr:colOff>139320</xdr:colOff>
      <xdr:row>42</xdr:row>
      <xdr:rowOff>132120</xdr:rowOff>
    </xdr:to>
    <xdr:sp>
      <xdr:nvSpPr>
        <xdr:cNvPr id="374" name="CustomShape 1"/>
        <xdr:cNvSpPr/>
      </xdr:nvSpPr>
      <xdr:spPr>
        <a:xfrm>
          <a:off x="14236560" y="7094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39</xdr:row>
      <xdr:rowOff>57240</xdr:rowOff>
    </xdr:from>
    <xdr:to>
      <xdr:col>85</xdr:col>
      <xdr:colOff>95400</xdr:colOff>
      <xdr:row>39</xdr:row>
      <xdr:rowOff>57240</xdr:rowOff>
    </xdr:to>
    <xdr:sp>
      <xdr:nvSpPr>
        <xdr:cNvPr id="375" name="Line 1"/>
        <xdr:cNvSpPr/>
      </xdr:nvSpPr>
      <xdr:spPr>
        <a:xfrm>
          <a:off x="15150960" y="67435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38</xdr:row>
      <xdr:rowOff>97200</xdr:rowOff>
    </xdr:from>
    <xdr:to>
      <xdr:col>60</xdr:col>
      <xdr:colOff>139320</xdr:colOff>
      <xdr:row>39</xdr:row>
      <xdr:rowOff>164520</xdr:rowOff>
    </xdr:to>
    <xdr:sp>
      <xdr:nvSpPr>
        <xdr:cNvPr id="376" name="CustomShape 1"/>
        <xdr:cNvSpPr/>
      </xdr:nvSpPr>
      <xdr:spPr>
        <a:xfrm>
          <a:off x="14236560" y="66121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36</xdr:row>
      <xdr:rowOff>88560</xdr:rowOff>
    </xdr:from>
    <xdr:to>
      <xdr:col>85</xdr:col>
      <xdr:colOff>95400</xdr:colOff>
      <xdr:row>36</xdr:row>
      <xdr:rowOff>88560</xdr:rowOff>
    </xdr:to>
    <xdr:sp>
      <xdr:nvSpPr>
        <xdr:cNvPr id="377" name="Line 1"/>
        <xdr:cNvSpPr/>
      </xdr:nvSpPr>
      <xdr:spPr>
        <a:xfrm>
          <a:off x="15150960" y="6260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78"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79"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37</xdr:row>
      <xdr:rowOff>52560</xdr:rowOff>
    </xdr:from>
    <xdr:to>
      <xdr:col>81</xdr:col>
      <xdr:colOff>44280</xdr:colOff>
      <xdr:row>43</xdr:row>
      <xdr:rowOff>47160</xdr:rowOff>
    </xdr:to>
    <xdr:sp>
      <xdr:nvSpPr>
        <xdr:cNvPr id="380" name="Line 1"/>
        <xdr:cNvSpPr/>
      </xdr:nvSpPr>
      <xdr:spPr>
        <a:xfrm flipV="1">
          <a:off x="20103840" y="6396120"/>
          <a:ext cx="0" cy="102312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43</xdr:row>
      <xdr:rowOff>29880</xdr:rowOff>
    </xdr:from>
    <xdr:to>
      <xdr:col>84</xdr:col>
      <xdr:colOff>151920</xdr:colOff>
      <xdr:row>44</xdr:row>
      <xdr:rowOff>96120</xdr:rowOff>
    </xdr:to>
    <xdr:sp>
      <xdr:nvSpPr>
        <xdr:cNvPr id="381" name="CustomShape 1"/>
        <xdr:cNvSpPr/>
      </xdr:nvSpPr>
      <xdr:spPr>
        <a:xfrm>
          <a:off x="20192760" y="7401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43</xdr:row>
      <xdr:rowOff>47160</xdr:rowOff>
    </xdr:from>
    <xdr:to>
      <xdr:col>81</xdr:col>
      <xdr:colOff>133200</xdr:colOff>
      <xdr:row>43</xdr:row>
      <xdr:rowOff>47160</xdr:rowOff>
    </xdr:to>
    <xdr:sp>
      <xdr:nvSpPr>
        <xdr:cNvPr id="382" name="Line 1"/>
        <xdr:cNvSpPr/>
      </xdr:nvSpPr>
      <xdr:spPr>
        <a:xfrm>
          <a:off x="19976760" y="7419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35</xdr:row>
      <xdr:rowOff>149760</xdr:rowOff>
    </xdr:from>
    <xdr:to>
      <xdr:col>84</xdr:col>
      <xdr:colOff>151920</xdr:colOff>
      <xdr:row>37</xdr:row>
      <xdr:rowOff>44640</xdr:rowOff>
    </xdr:to>
    <xdr:sp>
      <xdr:nvSpPr>
        <xdr:cNvPr id="383" name="CustomShape 1"/>
        <xdr:cNvSpPr/>
      </xdr:nvSpPr>
      <xdr:spPr>
        <a:xfrm>
          <a:off x="20192760" y="61502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37</xdr:row>
      <xdr:rowOff>52560</xdr:rowOff>
    </xdr:from>
    <xdr:to>
      <xdr:col>81</xdr:col>
      <xdr:colOff>133200</xdr:colOff>
      <xdr:row>37</xdr:row>
      <xdr:rowOff>52560</xdr:rowOff>
    </xdr:to>
    <xdr:sp>
      <xdr:nvSpPr>
        <xdr:cNvPr id="384" name="Line 1"/>
        <xdr:cNvSpPr/>
      </xdr:nvSpPr>
      <xdr:spPr>
        <a:xfrm>
          <a:off x="19976760" y="63961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41</xdr:row>
      <xdr:rowOff>47160</xdr:rowOff>
    </xdr:from>
    <xdr:to>
      <xdr:col>81</xdr:col>
      <xdr:colOff>44280</xdr:colOff>
      <xdr:row>41</xdr:row>
      <xdr:rowOff>61560</xdr:rowOff>
    </xdr:to>
    <xdr:sp>
      <xdr:nvSpPr>
        <xdr:cNvPr id="385" name="Line 1"/>
        <xdr:cNvSpPr/>
      </xdr:nvSpPr>
      <xdr:spPr>
        <a:xfrm>
          <a:off x="19113480" y="7076520"/>
          <a:ext cx="990360" cy="144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41</xdr:row>
      <xdr:rowOff>31680</xdr:rowOff>
    </xdr:from>
    <xdr:to>
      <xdr:col>84</xdr:col>
      <xdr:colOff>151920</xdr:colOff>
      <xdr:row>42</xdr:row>
      <xdr:rowOff>99000</xdr:rowOff>
    </xdr:to>
    <xdr:sp>
      <xdr:nvSpPr>
        <xdr:cNvPr id="386" name="CustomShape 1"/>
        <xdr:cNvSpPr/>
      </xdr:nvSpPr>
      <xdr:spPr>
        <a:xfrm>
          <a:off x="20192760" y="70610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49680</xdr:rowOff>
    </xdr:from>
    <xdr:to>
      <xdr:col>81</xdr:col>
      <xdr:colOff>94680</xdr:colOff>
      <xdr:row>41</xdr:row>
      <xdr:rowOff>150840</xdr:rowOff>
    </xdr:to>
    <xdr:sp>
      <xdr:nvSpPr>
        <xdr:cNvPr id="387" name="CustomShape 1"/>
        <xdr:cNvSpPr/>
      </xdr:nvSpPr>
      <xdr:spPr>
        <a:xfrm>
          <a:off x="20014920" y="70790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40</xdr:row>
      <xdr:rowOff>146160</xdr:rowOff>
    </xdr:from>
    <xdr:to>
      <xdr:col>77</xdr:col>
      <xdr:colOff>44640</xdr:colOff>
      <xdr:row>41</xdr:row>
      <xdr:rowOff>47160</xdr:rowOff>
    </xdr:to>
    <xdr:sp>
      <xdr:nvSpPr>
        <xdr:cNvPr id="388" name="Line 1"/>
        <xdr:cNvSpPr/>
      </xdr:nvSpPr>
      <xdr:spPr>
        <a:xfrm>
          <a:off x="18033840" y="7004160"/>
          <a:ext cx="1079640" cy="723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41</xdr:row>
      <xdr:rowOff>49680</xdr:rowOff>
    </xdr:from>
    <xdr:to>
      <xdr:col>77</xdr:col>
      <xdr:colOff>95400</xdr:colOff>
      <xdr:row>41</xdr:row>
      <xdr:rowOff>150840</xdr:rowOff>
    </xdr:to>
    <xdr:sp>
      <xdr:nvSpPr>
        <xdr:cNvPr id="389" name="CustomShape 1"/>
        <xdr:cNvSpPr/>
      </xdr:nvSpPr>
      <xdr:spPr>
        <a:xfrm>
          <a:off x="19024920" y="70790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41</xdr:row>
      <xdr:rowOff>146160</xdr:rowOff>
    </xdr:from>
    <xdr:to>
      <xdr:col>78</xdr:col>
      <xdr:colOff>76320</xdr:colOff>
      <xdr:row>43</xdr:row>
      <xdr:rowOff>42120</xdr:rowOff>
    </xdr:to>
    <xdr:sp>
      <xdr:nvSpPr>
        <xdr:cNvPr id="390" name="CustomShape 1"/>
        <xdr:cNvSpPr/>
      </xdr:nvSpPr>
      <xdr:spPr>
        <a:xfrm>
          <a:off x="18656640" y="71755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40</xdr:row>
      <xdr:rowOff>92880</xdr:rowOff>
    </xdr:from>
    <xdr:to>
      <xdr:col>72</xdr:col>
      <xdr:colOff>203040</xdr:colOff>
      <xdr:row>40</xdr:row>
      <xdr:rowOff>146160</xdr:rowOff>
    </xdr:to>
    <xdr:sp>
      <xdr:nvSpPr>
        <xdr:cNvPr id="391" name="Line 1"/>
        <xdr:cNvSpPr/>
      </xdr:nvSpPr>
      <xdr:spPr>
        <a:xfrm>
          <a:off x="16992360" y="6950880"/>
          <a:ext cx="1041480" cy="5328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41</xdr:row>
      <xdr:rowOff>34920</xdr:rowOff>
    </xdr:from>
    <xdr:to>
      <xdr:col>73</xdr:col>
      <xdr:colOff>44640</xdr:colOff>
      <xdr:row>41</xdr:row>
      <xdr:rowOff>136080</xdr:rowOff>
    </xdr:to>
    <xdr:sp>
      <xdr:nvSpPr>
        <xdr:cNvPr id="392" name="CustomShape 1"/>
        <xdr:cNvSpPr/>
      </xdr:nvSpPr>
      <xdr:spPr>
        <a:xfrm>
          <a:off x="17983080" y="706428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41</xdr:row>
      <xdr:rowOff>131400</xdr:rowOff>
    </xdr:from>
    <xdr:to>
      <xdr:col>74</xdr:col>
      <xdr:colOff>51480</xdr:colOff>
      <xdr:row>43</xdr:row>
      <xdr:rowOff>27360</xdr:rowOff>
    </xdr:to>
    <xdr:sp>
      <xdr:nvSpPr>
        <xdr:cNvPr id="393" name="CustomShape 1"/>
        <xdr:cNvSpPr/>
      </xdr:nvSpPr>
      <xdr:spPr>
        <a:xfrm>
          <a:off x="17614800" y="71607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40</xdr:row>
      <xdr:rowOff>39960</xdr:rowOff>
    </xdr:from>
    <xdr:to>
      <xdr:col>68</xdr:col>
      <xdr:colOff>152280</xdr:colOff>
      <xdr:row>40</xdr:row>
      <xdr:rowOff>92880</xdr:rowOff>
    </xdr:to>
    <xdr:sp>
      <xdr:nvSpPr>
        <xdr:cNvPr id="394" name="Line 1"/>
        <xdr:cNvSpPr/>
      </xdr:nvSpPr>
      <xdr:spPr>
        <a:xfrm>
          <a:off x="15951240" y="6897960"/>
          <a:ext cx="1041120" cy="529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41</xdr:row>
      <xdr:rowOff>10800</xdr:rowOff>
    </xdr:from>
    <xdr:to>
      <xdr:col>68</xdr:col>
      <xdr:colOff>202680</xdr:colOff>
      <xdr:row>41</xdr:row>
      <xdr:rowOff>111960</xdr:rowOff>
    </xdr:to>
    <xdr:sp>
      <xdr:nvSpPr>
        <xdr:cNvPr id="395" name="CustomShape 1"/>
        <xdr:cNvSpPr/>
      </xdr:nvSpPr>
      <xdr:spPr>
        <a:xfrm>
          <a:off x="16941600" y="704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41</xdr:row>
      <xdr:rowOff>107280</xdr:rowOff>
    </xdr:from>
    <xdr:to>
      <xdr:col>69</xdr:col>
      <xdr:colOff>209160</xdr:colOff>
      <xdr:row>43</xdr:row>
      <xdr:rowOff>3240</xdr:rowOff>
    </xdr:to>
    <xdr:sp>
      <xdr:nvSpPr>
        <xdr:cNvPr id="396" name="CustomShape 1"/>
        <xdr:cNvSpPr/>
      </xdr:nvSpPr>
      <xdr:spPr>
        <a:xfrm>
          <a:off x="16535880" y="71366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41</xdr:row>
      <xdr:rowOff>10800</xdr:rowOff>
    </xdr:from>
    <xdr:to>
      <xdr:col>64</xdr:col>
      <xdr:colOff>152640</xdr:colOff>
      <xdr:row>41</xdr:row>
      <xdr:rowOff>111960</xdr:rowOff>
    </xdr:to>
    <xdr:sp>
      <xdr:nvSpPr>
        <xdr:cNvPr id="397" name="CustomShape 1"/>
        <xdr:cNvSpPr/>
      </xdr:nvSpPr>
      <xdr:spPr>
        <a:xfrm>
          <a:off x="15900840" y="704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41</xdr:row>
      <xdr:rowOff>107280</xdr:rowOff>
    </xdr:from>
    <xdr:to>
      <xdr:col>65</xdr:col>
      <xdr:colOff>159120</xdr:colOff>
      <xdr:row>43</xdr:row>
      <xdr:rowOff>3240</xdr:rowOff>
    </xdr:to>
    <xdr:sp>
      <xdr:nvSpPr>
        <xdr:cNvPr id="398" name="CustomShape 1"/>
        <xdr:cNvSpPr/>
      </xdr:nvSpPr>
      <xdr:spPr>
        <a:xfrm>
          <a:off x="15494400" y="71366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399"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400"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401"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402"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403"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10800</xdr:rowOff>
    </xdr:from>
    <xdr:to>
      <xdr:col>81</xdr:col>
      <xdr:colOff>94680</xdr:colOff>
      <xdr:row>41</xdr:row>
      <xdr:rowOff>111960</xdr:rowOff>
    </xdr:to>
    <xdr:sp>
      <xdr:nvSpPr>
        <xdr:cNvPr id="404" name="CustomShape 1"/>
        <xdr:cNvSpPr/>
      </xdr:nvSpPr>
      <xdr:spPr>
        <a:xfrm>
          <a:off x="20014920" y="704016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40</xdr:row>
      <xdr:rowOff>37440</xdr:rowOff>
    </xdr:from>
    <xdr:to>
      <xdr:col>84</xdr:col>
      <xdr:colOff>151920</xdr:colOff>
      <xdr:row>41</xdr:row>
      <xdr:rowOff>104760</xdr:rowOff>
    </xdr:to>
    <xdr:sp>
      <xdr:nvSpPr>
        <xdr:cNvPr id="405" name="CustomShape 1"/>
        <xdr:cNvSpPr/>
      </xdr:nvSpPr>
      <xdr:spPr>
        <a:xfrm>
          <a:off x="20192760" y="6895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40</xdr:row>
      <xdr:rowOff>167760</xdr:rowOff>
    </xdr:from>
    <xdr:to>
      <xdr:col>77</xdr:col>
      <xdr:colOff>95400</xdr:colOff>
      <xdr:row>41</xdr:row>
      <xdr:rowOff>97560</xdr:rowOff>
    </xdr:to>
    <xdr:sp>
      <xdr:nvSpPr>
        <xdr:cNvPr id="406" name="CustomShape 1"/>
        <xdr:cNvSpPr/>
      </xdr:nvSpPr>
      <xdr:spPr>
        <a:xfrm>
          <a:off x="19024920" y="702576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39</xdr:row>
      <xdr:rowOff>119160</xdr:rowOff>
    </xdr:from>
    <xdr:to>
      <xdr:col>78</xdr:col>
      <xdr:colOff>76320</xdr:colOff>
      <xdr:row>41</xdr:row>
      <xdr:rowOff>14040</xdr:rowOff>
    </xdr:to>
    <xdr:sp>
      <xdr:nvSpPr>
        <xdr:cNvPr id="407" name="CustomShape 1"/>
        <xdr:cNvSpPr/>
      </xdr:nvSpPr>
      <xdr:spPr>
        <a:xfrm>
          <a:off x="18656640" y="680544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40</xdr:row>
      <xdr:rowOff>95400</xdr:rowOff>
    </xdr:from>
    <xdr:to>
      <xdr:col>73</xdr:col>
      <xdr:colOff>44640</xdr:colOff>
      <xdr:row>41</xdr:row>
      <xdr:rowOff>25200</xdr:rowOff>
    </xdr:to>
    <xdr:sp>
      <xdr:nvSpPr>
        <xdr:cNvPr id="408" name="CustomShape 1"/>
        <xdr:cNvSpPr/>
      </xdr:nvSpPr>
      <xdr:spPr>
        <a:xfrm>
          <a:off x="17983080" y="695340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39</xdr:row>
      <xdr:rowOff>46800</xdr:rowOff>
    </xdr:from>
    <xdr:to>
      <xdr:col>74</xdr:col>
      <xdr:colOff>51480</xdr:colOff>
      <xdr:row>40</xdr:row>
      <xdr:rowOff>113040</xdr:rowOff>
    </xdr:to>
    <xdr:sp>
      <xdr:nvSpPr>
        <xdr:cNvPr id="409" name="CustomShape 1"/>
        <xdr:cNvSpPr/>
      </xdr:nvSpPr>
      <xdr:spPr>
        <a:xfrm>
          <a:off x="17614800" y="67330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40</xdr:row>
      <xdr:rowOff>42480</xdr:rowOff>
    </xdr:from>
    <xdr:to>
      <xdr:col>68</xdr:col>
      <xdr:colOff>202680</xdr:colOff>
      <xdr:row>40</xdr:row>
      <xdr:rowOff>143640</xdr:rowOff>
    </xdr:to>
    <xdr:sp>
      <xdr:nvSpPr>
        <xdr:cNvPr id="410" name="CustomShape 1"/>
        <xdr:cNvSpPr/>
      </xdr:nvSpPr>
      <xdr:spPr>
        <a:xfrm>
          <a:off x="16941600" y="6900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38</xdr:row>
      <xdr:rowOff>164880</xdr:rowOff>
    </xdr:from>
    <xdr:to>
      <xdr:col>69</xdr:col>
      <xdr:colOff>209160</xdr:colOff>
      <xdr:row>40</xdr:row>
      <xdr:rowOff>59760</xdr:rowOff>
    </xdr:to>
    <xdr:sp>
      <xdr:nvSpPr>
        <xdr:cNvPr id="411" name="CustomShape 1"/>
        <xdr:cNvSpPr/>
      </xdr:nvSpPr>
      <xdr:spPr>
        <a:xfrm>
          <a:off x="16535880" y="6679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39</xdr:row>
      <xdr:rowOff>161640</xdr:rowOff>
    </xdr:from>
    <xdr:to>
      <xdr:col>64</xdr:col>
      <xdr:colOff>152640</xdr:colOff>
      <xdr:row>40</xdr:row>
      <xdr:rowOff>90720</xdr:rowOff>
    </xdr:to>
    <xdr:sp>
      <xdr:nvSpPr>
        <xdr:cNvPr id="412" name="CustomShape 1"/>
        <xdr:cNvSpPr/>
      </xdr:nvSpPr>
      <xdr:spPr>
        <a:xfrm>
          <a:off x="15900840" y="6847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38</xdr:row>
      <xdr:rowOff>111960</xdr:rowOff>
    </xdr:from>
    <xdr:to>
      <xdr:col>65</xdr:col>
      <xdr:colOff>159120</xdr:colOff>
      <xdr:row>40</xdr:row>
      <xdr:rowOff>6840</xdr:rowOff>
    </xdr:to>
    <xdr:sp>
      <xdr:nvSpPr>
        <xdr:cNvPr id="413" name="CustomShape 1"/>
        <xdr:cNvSpPr/>
      </xdr:nvSpPr>
      <xdr:spPr>
        <a:xfrm>
          <a:off x="15494400" y="66268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14"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15"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32760</xdr:rowOff>
    </xdr:from>
    <xdr:to>
      <xdr:col>79</xdr:col>
      <xdr:colOff>191880</xdr:colOff>
      <xdr:row>11</xdr:row>
      <xdr:rowOff>16560</xdr:rowOff>
    </xdr:to>
    <xdr:sp>
      <xdr:nvSpPr>
        <xdr:cNvPr id="416" name="CustomShape 1"/>
        <xdr:cNvSpPr/>
      </xdr:nvSpPr>
      <xdr:spPr>
        <a:xfrm>
          <a:off x="18106200" y="157572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17"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18"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19"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20"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21"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22"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23"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24"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25"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26"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将来負担比率はマイナスであり、類似団体平均値、全国及び県平均値を下回っている状況にある。地方債現在高は</a:t>
          </a:r>
          <a:r>
            <a:rPr b="0" lang="en-US" sz="1100" spc="-1" strike="noStrike">
              <a:solidFill>
                <a:srgbClr val="000000"/>
              </a:solidFill>
              <a:uFill>
                <a:solidFill>
                  <a:srgbClr val="ffffff"/>
                </a:solidFill>
              </a:uFill>
              <a:latin typeface="HGSｺﾞｼｯｸM"/>
              <a:ea typeface="HGSｺﾞｼｯｸM"/>
            </a:rPr>
            <a:t>H28</a:t>
          </a:r>
          <a:r>
            <a:rPr b="0" lang="en-US" sz="1100" spc="-1" strike="noStrike">
              <a:solidFill>
                <a:srgbClr val="000000"/>
              </a:solidFill>
              <a:uFill>
                <a:solidFill>
                  <a:srgbClr val="ffffff"/>
                </a:solidFill>
              </a:uFill>
              <a:latin typeface="HGSｺﾞｼｯｸM"/>
              <a:ea typeface="HGSｺﾞｼｯｸM"/>
            </a:rPr>
            <a:t>年度以降、熊本地震関連事業により大幅に上昇したが、充当可能な財政調整基金等の積立金が、対前年</a:t>
          </a:r>
          <a:r>
            <a:rPr b="0" lang="en-US" sz="1100" spc="-1" strike="noStrike">
              <a:solidFill>
                <a:srgbClr val="000000"/>
              </a:solidFill>
              <a:uFill>
                <a:solidFill>
                  <a:srgbClr val="ffffff"/>
                </a:solidFill>
              </a:uFill>
              <a:latin typeface="HGSｺﾞｼｯｸM"/>
              <a:ea typeface="HGSｺﾞｼｯｸM"/>
            </a:rPr>
            <a:t>16,732</a:t>
          </a:r>
          <a:r>
            <a:rPr b="0" lang="en-US" sz="1100" spc="-1" strike="noStrike">
              <a:solidFill>
                <a:srgbClr val="000000"/>
              </a:solidFill>
              <a:uFill>
                <a:solidFill>
                  <a:srgbClr val="ffffff"/>
                </a:solidFill>
              </a:uFill>
              <a:latin typeface="HGSｺﾞｼｯｸM"/>
              <a:ea typeface="HGSｺﾞｼｯｸM"/>
            </a:rPr>
            <a:t>千円増額し、また熊本地震関連事業においても交付税措置が高い地方債の活用により、基準財政需要額算入見込額が大きいことから、比率は上昇したが数値はマイナスのままである。今後も地方債については、防災公園整備事業等の財源として見込んでおり、国県補助金等の財源確保及び交付税措置が有利な地方債の活用に努め、将来負担比率の抑制を図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101160</xdr:rowOff>
    </xdr:to>
    <xdr:sp>
      <xdr:nvSpPr>
        <xdr:cNvPr id="427" name="CustomShape 1"/>
        <xdr:cNvSpPr/>
      </xdr:nvSpPr>
      <xdr:spPr>
        <a:xfrm>
          <a:off x="15084360" y="177840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28"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29"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22</xdr:row>
      <xdr:rowOff>127080</xdr:rowOff>
    </xdr:from>
    <xdr:to>
      <xdr:col>85</xdr:col>
      <xdr:colOff>95400</xdr:colOff>
      <xdr:row>22</xdr:row>
      <xdr:rowOff>127080</xdr:rowOff>
    </xdr:to>
    <xdr:sp>
      <xdr:nvSpPr>
        <xdr:cNvPr id="430" name="Line 1"/>
        <xdr:cNvSpPr/>
      </xdr:nvSpPr>
      <xdr:spPr>
        <a:xfrm>
          <a:off x="15150960" y="3898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21</xdr:row>
      <xdr:rowOff>166320</xdr:rowOff>
    </xdr:from>
    <xdr:to>
      <xdr:col>60</xdr:col>
      <xdr:colOff>139320</xdr:colOff>
      <xdr:row>23</xdr:row>
      <xdr:rowOff>62280</xdr:rowOff>
    </xdr:to>
    <xdr:sp>
      <xdr:nvSpPr>
        <xdr:cNvPr id="431" name="CustomShape 1"/>
        <xdr:cNvSpPr/>
      </xdr:nvSpPr>
      <xdr:spPr>
        <a:xfrm>
          <a:off x="14236560" y="37666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19</xdr:row>
      <xdr:rowOff>158760</xdr:rowOff>
    </xdr:from>
    <xdr:to>
      <xdr:col>85</xdr:col>
      <xdr:colOff>95400</xdr:colOff>
      <xdr:row>19</xdr:row>
      <xdr:rowOff>158760</xdr:rowOff>
    </xdr:to>
    <xdr:sp>
      <xdr:nvSpPr>
        <xdr:cNvPr id="432" name="Line 1"/>
        <xdr:cNvSpPr/>
      </xdr:nvSpPr>
      <xdr:spPr>
        <a:xfrm>
          <a:off x="15150960" y="3416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19</xdr:row>
      <xdr:rowOff>27360</xdr:rowOff>
    </xdr:from>
    <xdr:to>
      <xdr:col>60</xdr:col>
      <xdr:colOff>139320</xdr:colOff>
      <xdr:row>20</xdr:row>
      <xdr:rowOff>93600</xdr:rowOff>
    </xdr:to>
    <xdr:sp>
      <xdr:nvSpPr>
        <xdr:cNvPr id="433" name="CustomShape 1"/>
        <xdr:cNvSpPr/>
      </xdr:nvSpPr>
      <xdr:spPr>
        <a:xfrm>
          <a:off x="14236560" y="32846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17</xdr:row>
      <xdr:rowOff>18720</xdr:rowOff>
    </xdr:from>
    <xdr:to>
      <xdr:col>85</xdr:col>
      <xdr:colOff>95400</xdr:colOff>
      <xdr:row>17</xdr:row>
      <xdr:rowOff>18720</xdr:rowOff>
    </xdr:to>
    <xdr:sp>
      <xdr:nvSpPr>
        <xdr:cNvPr id="434" name="Line 1"/>
        <xdr:cNvSpPr/>
      </xdr:nvSpPr>
      <xdr:spPr>
        <a:xfrm>
          <a:off x="15150960" y="2933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16</xdr:row>
      <xdr:rowOff>58320</xdr:rowOff>
    </xdr:from>
    <xdr:to>
      <xdr:col>60</xdr:col>
      <xdr:colOff>139320</xdr:colOff>
      <xdr:row>17</xdr:row>
      <xdr:rowOff>125640</xdr:rowOff>
    </xdr:to>
    <xdr:sp>
      <xdr:nvSpPr>
        <xdr:cNvPr id="435" name="CustomShape 1"/>
        <xdr:cNvSpPr/>
      </xdr:nvSpPr>
      <xdr:spPr>
        <a:xfrm>
          <a:off x="14236560" y="28015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14</xdr:row>
      <xdr:rowOff>51120</xdr:rowOff>
    </xdr:from>
    <xdr:to>
      <xdr:col>85</xdr:col>
      <xdr:colOff>95400</xdr:colOff>
      <xdr:row>14</xdr:row>
      <xdr:rowOff>51120</xdr:rowOff>
    </xdr:to>
    <xdr:sp>
      <xdr:nvSpPr>
        <xdr:cNvPr id="436" name="Line 1"/>
        <xdr:cNvSpPr/>
      </xdr:nvSpPr>
      <xdr:spPr>
        <a:xfrm>
          <a:off x="15150960" y="2451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13</xdr:row>
      <xdr:rowOff>90000</xdr:rowOff>
    </xdr:from>
    <xdr:to>
      <xdr:col>60</xdr:col>
      <xdr:colOff>139320</xdr:colOff>
      <xdr:row>14</xdr:row>
      <xdr:rowOff>157320</xdr:rowOff>
    </xdr:to>
    <xdr:sp>
      <xdr:nvSpPr>
        <xdr:cNvPr id="437" name="CustomShape 1"/>
        <xdr:cNvSpPr/>
      </xdr:nvSpPr>
      <xdr:spPr>
        <a:xfrm>
          <a:off x="14236560" y="2318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38"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39"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14</xdr:row>
      <xdr:rowOff>51120</xdr:rowOff>
    </xdr:from>
    <xdr:to>
      <xdr:col>81</xdr:col>
      <xdr:colOff>44280</xdr:colOff>
      <xdr:row>22</xdr:row>
      <xdr:rowOff>128160</xdr:rowOff>
    </xdr:to>
    <xdr:sp>
      <xdr:nvSpPr>
        <xdr:cNvPr id="440" name="Line 1"/>
        <xdr:cNvSpPr/>
      </xdr:nvSpPr>
      <xdr:spPr>
        <a:xfrm flipV="1">
          <a:off x="20103840" y="2451240"/>
          <a:ext cx="0" cy="144864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22</xdr:row>
      <xdr:rowOff>110880</xdr:rowOff>
    </xdr:from>
    <xdr:to>
      <xdr:col>84</xdr:col>
      <xdr:colOff>151920</xdr:colOff>
      <xdr:row>24</xdr:row>
      <xdr:rowOff>5760</xdr:rowOff>
    </xdr:to>
    <xdr:sp>
      <xdr:nvSpPr>
        <xdr:cNvPr id="441" name="CustomShape 1"/>
        <xdr:cNvSpPr/>
      </xdr:nvSpPr>
      <xdr:spPr>
        <a:xfrm>
          <a:off x="20192760" y="38826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22</xdr:row>
      <xdr:rowOff>128160</xdr:rowOff>
    </xdr:from>
    <xdr:to>
      <xdr:col>81</xdr:col>
      <xdr:colOff>133200</xdr:colOff>
      <xdr:row>22</xdr:row>
      <xdr:rowOff>128160</xdr:rowOff>
    </xdr:to>
    <xdr:sp>
      <xdr:nvSpPr>
        <xdr:cNvPr id="442" name="Line 1"/>
        <xdr:cNvSpPr/>
      </xdr:nvSpPr>
      <xdr:spPr>
        <a:xfrm>
          <a:off x="19976760" y="3899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12</xdr:row>
      <xdr:rowOff>96480</xdr:rowOff>
    </xdr:from>
    <xdr:to>
      <xdr:col>84</xdr:col>
      <xdr:colOff>151920</xdr:colOff>
      <xdr:row>13</xdr:row>
      <xdr:rowOff>163800</xdr:rowOff>
    </xdr:to>
    <xdr:sp>
      <xdr:nvSpPr>
        <xdr:cNvPr id="443" name="CustomShape 1"/>
        <xdr:cNvSpPr/>
      </xdr:nvSpPr>
      <xdr:spPr>
        <a:xfrm>
          <a:off x="20192760" y="21538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14</xdr:row>
      <xdr:rowOff>51120</xdr:rowOff>
    </xdr:from>
    <xdr:to>
      <xdr:col>81</xdr:col>
      <xdr:colOff>133200</xdr:colOff>
      <xdr:row>14</xdr:row>
      <xdr:rowOff>51120</xdr:rowOff>
    </xdr:to>
    <xdr:sp>
      <xdr:nvSpPr>
        <xdr:cNvPr id="444" name="Line 1"/>
        <xdr:cNvSpPr/>
      </xdr:nvSpPr>
      <xdr:spPr>
        <a:xfrm>
          <a:off x="19976760" y="2451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13</xdr:row>
      <xdr:rowOff>153720</xdr:rowOff>
    </xdr:from>
    <xdr:to>
      <xdr:col>84</xdr:col>
      <xdr:colOff>151920</xdr:colOff>
      <xdr:row>15</xdr:row>
      <xdr:rowOff>49680</xdr:rowOff>
    </xdr:to>
    <xdr:sp>
      <xdr:nvSpPr>
        <xdr:cNvPr id="445" name="CustomShape 1"/>
        <xdr:cNvSpPr/>
      </xdr:nvSpPr>
      <xdr:spPr>
        <a:xfrm>
          <a:off x="20192760" y="23824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14</xdr:row>
      <xdr:rowOff>720</xdr:rowOff>
    </xdr:from>
    <xdr:to>
      <xdr:col>81</xdr:col>
      <xdr:colOff>94680</xdr:colOff>
      <xdr:row>14</xdr:row>
      <xdr:rowOff>101880</xdr:rowOff>
    </xdr:to>
    <xdr:sp>
      <xdr:nvSpPr>
        <xdr:cNvPr id="446" name="CustomShape 1"/>
        <xdr:cNvSpPr/>
      </xdr:nvSpPr>
      <xdr:spPr>
        <a:xfrm>
          <a:off x="20014920" y="2400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203760</xdr:colOff>
      <xdr:row>14</xdr:row>
      <xdr:rowOff>720</xdr:rowOff>
    </xdr:from>
    <xdr:to>
      <xdr:col>77</xdr:col>
      <xdr:colOff>95400</xdr:colOff>
      <xdr:row>14</xdr:row>
      <xdr:rowOff>101880</xdr:rowOff>
    </xdr:to>
    <xdr:sp>
      <xdr:nvSpPr>
        <xdr:cNvPr id="447" name="CustomShape 1"/>
        <xdr:cNvSpPr/>
      </xdr:nvSpPr>
      <xdr:spPr>
        <a:xfrm>
          <a:off x="19024920" y="2400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12</xdr:row>
      <xdr:rowOff>121680</xdr:rowOff>
    </xdr:from>
    <xdr:to>
      <xdr:col>78</xdr:col>
      <xdr:colOff>76320</xdr:colOff>
      <xdr:row>14</xdr:row>
      <xdr:rowOff>17640</xdr:rowOff>
    </xdr:to>
    <xdr:sp>
      <xdr:nvSpPr>
        <xdr:cNvPr id="448" name="CustomShape 1"/>
        <xdr:cNvSpPr/>
      </xdr:nvSpPr>
      <xdr:spPr>
        <a:xfrm>
          <a:off x="18656640" y="21790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14</xdr:row>
      <xdr:rowOff>720</xdr:rowOff>
    </xdr:from>
    <xdr:to>
      <xdr:col>73</xdr:col>
      <xdr:colOff>44640</xdr:colOff>
      <xdr:row>14</xdr:row>
      <xdr:rowOff>101880</xdr:rowOff>
    </xdr:to>
    <xdr:sp>
      <xdr:nvSpPr>
        <xdr:cNvPr id="449" name="CustomShape 1"/>
        <xdr:cNvSpPr/>
      </xdr:nvSpPr>
      <xdr:spPr>
        <a:xfrm>
          <a:off x="17983080" y="240084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12</xdr:row>
      <xdr:rowOff>121680</xdr:rowOff>
    </xdr:from>
    <xdr:to>
      <xdr:col>74</xdr:col>
      <xdr:colOff>51480</xdr:colOff>
      <xdr:row>14</xdr:row>
      <xdr:rowOff>17640</xdr:rowOff>
    </xdr:to>
    <xdr:sp>
      <xdr:nvSpPr>
        <xdr:cNvPr id="450" name="CustomShape 1"/>
        <xdr:cNvSpPr/>
      </xdr:nvSpPr>
      <xdr:spPr>
        <a:xfrm>
          <a:off x="17614800" y="21790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14</xdr:row>
      <xdr:rowOff>720</xdr:rowOff>
    </xdr:from>
    <xdr:to>
      <xdr:col>68</xdr:col>
      <xdr:colOff>202680</xdr:colOff>
      <xdr:row>14</xdr:row>
      <xdr:rowOff>101880</xdr:rowOff>
    </xdr:to>
    <xdr:sp>
      <xdr:nvSpPr>
        <xdr:cNvPr id="451" name="CustomShape 1"/>
        <xdr:cNvSpPr/>
      </xdr:nvSpPr>
      <xdr:spPr>
        <a:xfrm>
          <a:off x="16941600" y="2400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12</xdr:row>
      <xdr:rowOff>121680</xdr:rowOff>
    </xdr:from>
    <xdr:to>
      <xdr:col>69</xdr:col>
      <xdr:colOff>209160</xdr:colOff>
      <xdr:row>14</xdr:row>
      <xdr:rowOff>17640</xdr:rowOff>
    </xdr:to>
    <xdr:sp>
      <xdr:nvSpPr>
        <xdr:cNvPr id="452" name="CustomShape 1"/>
        <xdr:cNvSpPr/>
      </xdr:nvSpPr>
      <xdr:spPr>
        <a:xfrm>
          <a:off x="16535880" y="21790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14</xdr:row>
      <xdr:rowOff>720</xdr:rowOff>
    </xdr:from>
    <xdr:to>
      <xdr:col>64</xdr:col>
      <xdr:colOff>152640</xdr:colOff>
      <xdr:row>14</xdr:row>
      <xdr:rowOff>101880</xdr:rowOff>
    </xdr:to>
    <xdr:sp>
      <xdr:nvSpPr>
        <xdr:cNvPr id="453" name="CustomShape 1"/>
        <xdr:cNvSpPr/>
      </xdr:nvSpPr>
      <xdr:spPr>
        <a:xfrm>
          <a:off x="15900840" y="2400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12</xdr:row>
      <xdr:rowOff>121680</xdr:rowOff>
    </xdr:from>
    <xdr:to>
      <xdr:col>65</xdr:col>
      <xdr:colOff>159120</xdr:colOff>
      <xdr:row>14</xdr:row>
      <xdr:rowOff>17640</xdr:rowOff>
    </xdr:to>
    <xdr:sp>
      <xdr:nvSpPr>
        <xdr:cNvPr id="454" name="CustomShape 1"/>
        <xdr:cNvSpPr/>
      </xdr:nvSpPr>
      <xdr:spPr>
        <a:xfrm>
          <a:off x="15494400" y="21790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55"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56"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57"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58"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59"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60"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61"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62"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63"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64"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65"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66"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67"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68"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69"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70"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71"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72"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73"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74"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75"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76"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77"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78"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79"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80"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81"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482"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483"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484"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485"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486"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487"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488"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138960</xdr:colOff>
      <xdr:row>21</xdr:row>
      <xdr:rowOff>146160</xdr:rowOff>
    </xdr:from>
    <xdr:to>
      <xdr:col>29</xdr:col>
      <xdr:colOff>151920</xdr:colOff>
      <xdr:row>23</xdr:row>
      <xdr:rowOff>41760</xdr:rowOff>
    </xdr:to>
    <xdr:sp>
      <xdr:nvSpPr>
        <xdr:cNvPr id="489" name="CustomShape 1"/>
        <xdr:cNvSpPr/>
      </xdr:nvSpPr>
      <xdr:spPr>
        <a:xfrm>
          <a:off x="614880" y="374652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93600</xdr:colOff>
      <xdr:row>23</xdr:row>
      <xdr:rowOff>57960</xdr:rowOff>
    </xdr:from>
    <xdr:to>
      <xdr:col>38</xdr:col>
      <xdr:colOff>238680</xdr:colOff>
      <xdr:row>24</xdr:row>
      <xdr:rowOff>123840</xdr:rowOff>
    </xdr:to>
    <xdr:sp>
      <xdr:nvSpPr>
        <xdr:cNvPr id="490" name="CustomShape 1"/>
        <xdr:cNvSpPr/>
      </xdr:nvSpPr>
      <xdr:spPr>
        <a:xfrm>
          <a:off x="569520" y="4001040"/>
          <a:ext cx="871776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491"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492"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493"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494"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495"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496"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497"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498"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499"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500"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501"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502"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類似団体平均、全国及び県平均より下回っている。平成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年熊本地震における事務量増に対応するため、職員定数改定（</a:t>
          </a:r>
          <a:r>
            <a:rPr b="0" lang="en-US" sz="1100" spc="-1" strike="noStrike">
              <a:solidFill>
                <a:srgbClr val="000000"/>
              </a:solidFill>
              <a:uFill>
                <a:solidFill>
                  <a:srgbClr val="ffffff"/>
                </a:solidFill>
              </a:uFill>
              <a:latin typeface="HGSｺﾞｼｯｸM"/>
              <a:ea typeface="HGSｺﾞｼｯｸM"/>
            </a:rPr>
            <a:t>85⇒95</a:t>
          </a:r>
          <a:r>
            <a:rPr b="0" lang="en-US" sz="1100" spc="-1" strike="noStrike">
              <a:solidFill>
                <a:srgbClr val="000000"/>
              </a:solidFill>
              <a:uFill>
                <a:solidFill>
                  <a:srgbClr val="ffffff"/>
                </a:solidFill>
              </a:uFill>
              <a:latin typeface="HGSｺﾞｼｯｸM"/>
              <a:ea typeface="HGSｺﾞｼｯｸM"/>
            </a:rPr>
            <a:t>名）を実施するなど職員数が増加し人件費の決算額は増加しているものの、母数となる経常一般財源が増加しているため人件費の比率は減少している。人件費の増加は会計年度任用職員制度創設によるものが主な要因。住民サービス低下にならないよう留意しながらも、効率的組織編成や人員配置、事務事業の見直しにより状況を精査しながら人件費抑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145080</xdr:rowOff>
    </xdr:to>
    <xdr:sp>
      <xdr:nvSpPr>
        <xdr:cNvPr id="503" name="CustomShape 1"/>
        <xdr:cNvSpPr/>
      </xdr:nvSpPr>
      <xdr:spPr>
        <a:xfrm>
          <a:off x="809640" y="5079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504"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505"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145800</xdr:rowOff>
    </xdr:from>
    <xdr:to>
      <xdr:col>26</xdr:col>
      <xdr:colOff>184320</xdr:colOff>
      <xdr:row>41</xdr:row>
      <xdr:rowOff>145800</xdr:rowOff>
    </xdr:to>
    <xdr:sp>
      <xdr:nvSpPr>
        <xdr:cNvPr id="506" name="Line 1"/>
        <xdr:cNvSpPr/>
      </xdr:nvSpPr>
      <xdr:spPr>
        <a:xfrm>
          <a:off x="875880" y="7175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41</xdr:row>
      <xdr:rowOff>14040</xdr:rowOff>
    </xdr:from>
    <xdr:to>
      <xdr:col>3</xdr:col>
      <xdr:colOff>85320</xdr:colOff>
      <xdr:row>42</xdr:row>
      <xdr:rowOff>81360</xdr:rowOff>
    </xdr:to>
    <xdr:sp>
      <xdr:nvSpPr>
        <xdr:cNvPr id="507" name="CustomShape 1"/>
        <xdr:cNvSpPr/>
      </xdr:nvSpPr>
      <xdr:spPr>
        <a:xfrm>
          <a:off x="291960" y="7043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39</xdr:row>
      <xdr:rowOff>108000</xdr:rowOff>
    </xdr:from>
    <xdr:to>
      <xdr:col>26</xdr:col>
      <xdr:colOff>184320</xdr:colOff>
      <xdr:row>39</xdr:row>
      <xdr:rowOff>108000</xdr:rowOff>
    </xdr:to>
    <xdr:sp>
      <xdr:nvSpPr>
        <xdr:cNvPr id="508" name="Line 1"/>
        <xdr:cNvSpPr/>
      </xdr:nvSpPr>
      <xdr:spPr>
        <a:xfrm>
          <a:off x="875880" y="6794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38</xdr:row>
      <xdr:rowOff>147960</xdr:rowOff>
    </xdr:from>
    <xdr:to>
      <xdr:col>3</xdr:col>
      <xdr:colOff>85320</xdr:colOff>
      <xdr:row>40</xdr:row>
      <xdr:rowOff>42840</xdr:rowOff>
    </xdr:to>
    <xdr:sp>
      <xdr:nvSpPr>
        <xdr:cNvPr id="509" name="CustomShape 1"/>
        <xdr:cNvSpPr/>
      </xdr:nvSpPr>
      <xdr:spPr>
        <a:xfrm>
          <a:off x="291960" y="6662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37</xdr:row>
      <xdr:rowOff>69840</xdr:rowOff>
    </xdr:from>
    <xdr:to>
      <xdr:col>26</xdr:col>
      <xdr:colOff>184320</xdr:colOff>
      <xdr:row>37</xdr:row>
      <xdr:rowOff>69840</xdr:rowOff>
    </xdr:to>
    <xdr:sp>
      <xdr:nvSpPr>
        <xdr:cNvPr id="510" name="Line 1"/>
        <xdr:cNvSpPr/>
      </xdr:nvSpPr>
      <xdr:spPr>
        <a:xfrm>
          <a:off x="875880" y="6413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36</xdr:row>
      <xdr:rowOff>109080</xdr:rowOff>
    </xdr:from>
    <xdr:to>
      <xdr:col>3</xdr:col>
      <xdr:colOff>85320</xdr:colOff>
      <xdr:row>38</xdr:row>
      <xdr:rowOff>5040</xdr:rowOff>
    </xdr:to>
    <xdr:sp>
      <xdr:nvSpPr>
        <xdr:cNvPr id="511" name="CustomShape 1"/>
        <xdr:cNvSpPr/>
      </xdr:nvSpPr>
      <xdr:spPr>
        <a:xfrm>
          <a:off x="291960" y="6281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35</xdr:row>
      <xdr:rowOff>32040</xdr:rowOff>
    </xdr:from>
    <xdr:to>
      <xdr:col>26</xdr:col>
      <xdr:colOff>184320</xdr:colOff>
      <xdr:row>35</xdr:row>
      <xdr:rowOff>32040</xdr:rowOff>
    </xdr:to>
    <xdr:sp>
      <xdr:nvSpPr>
        <xdr:cNvPr id="512" name="Line 1"/>
        <xdr:cNvSpPr/>
      </xdr:nvSpPr>
      <xdr:spPr>
        <a:xfrm>
          <a:off x="875880" y="6032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34</xdr:row>
      <xdr:rowOff>71640</xdr:rowOff>
    </xdr:from>
    <xdr:to>
      <xdr:col>3</xdr:col>
      <xdr:colOff>85320</xdr:colOff>
      <xdr:row>35</xdr:row>
      <xdr:rowOff>138960</xdr:rowOff>
    </xdr:to>
    <xdr:sp>
      <xdr:nvSpPr>
        <xdr:cNvPr id="513" name="CustomShape 1"/>
        <xdr:cNvSpPr/>
      </xdr:nvSpPr>
      <xdr:spPr>
        <a:xfrm>
          <a:off x="291960" y="5900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32</xdr:row>
      <xdr:rowOff>164880</xdr:rowOff>
    </xdr:from>
    <xdr:to>
      <xdr:col>26</xdr:col>
      <xdr:colOff>184320</xdr:colOff>
      <xdr:row>32</xdr:row>
      <xdr:rowOff>164880</xdr:rowOff>
    </xdr:to>
    <xdr:sp>
      <xdr:nvSpPr>
        <xdr:cNvPr id="514" name="Line 1"/>
        <xdr:cNvSpPr/>
      </xdr:nvSpPr>
      <xdr:spPr>
        <a:xfrm>
          <a:off x="875880" y="5651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33120</xdr:rowOff>
    </xdr:from>
    <xdr:to>
      <xdr:col>3</xdr:col>
      <xdr:colOff>85320</xdr:colOff>
      <xdr:row>33</xdr:row>
      <xdr:rowOff>100440</xdr:rowOff>
    </xdr:to>
    <xdr:sp>
      <xdr:nvSpPr>
        <xdr:cNvPr id="515" name="CustomShape 1"/>
        <xdr:cNvSpPr/>
      </xdr:nvSpPr>
      <xdr:spPr>
        <a:xfrm>
          <a:off x="291960" y="5519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16"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17"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18"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32</xdr:row>
      <xdr:rowOff>123120</xdr:rowOff>
    </xdr:from>
    <xdr:to>
      <xdr:col>24</xdr:col>
      <xdr:colOff>25200</xdr:colOff>
      <xdr:row>40</xdr:row>
      <xdr:rowOff>39240</xdr:rowOff>
    </xdr:to>
    <xdr:sp>
      <xdr:nvSpPr>
        <xdr:cNvPr id="519" name="Line 1"/>
        <xdr:cNvSpPr/>
      </xdr:nvSpPr>
      <xdr:spPr>
        <a:xfrm flipV="1">
          <a:off x="5740200" y="5609520"/>
          <a:ext cx="0" cy="12877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40</xdr:row>
      <xdr:rowOff>21600</xdr:rowOff>
    </xdr:from>
    <xdr:to>
      <xdr:col>27</xdr:col>
      <xdr:colOff>162000</xdr:colOff>
      <xdr:row>41</xdr:row>
      <xdr:rowOff>88920</xdr:rowOff>
    </xdr:to>
    <xdr:sp>
      <xdr:nvSpPr>
        <xdr:cNvPr id="520" name="CustomShape 1"/>
        <xdr:cNvSpPr/>
      </xdr:nvSpPr>
      <xdr:spPr>
        <a:xfrm>
          <a:off x="5829480" y="687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40</xdr:row>
      <xdr:rowOff>39240</xdr:rowOff>
    </xdr:from>
    <xdr:to>
      <xdr:col>24</xdr:col>
      <xdr:colOff>114120</xdr:colOff>
      <xdr:row>40</xdr:row>
      <xdr:rowOff>39240</xdr:rowOff>
    </xdr:to>
    <xdr:sp>
      <xdr:nvSpPr>
        <xdr:cNvPr id="521" name="Line 1"/>
        <xdr:cNvSpPr/>
      </xdr:nvSpPr>
      <xdr:spPr>
        <a:xfrm>
          <a:off x="5613480" y="689724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31</xdr:row>
      <xdr:rowOff>48960</xdr:rowOff>
    </xdr:from>
    <xdr:to>
      <xdr:col>27</xdr:col>
      <xdr:colOff>162000</xdr:colOff>
      <xdr:row>32</xdr:row>
      <xdr:rowOff>115200</xdr:rowOff>
    </xdr:to>
    <xdr:sp>
      <xdr:nvSpPr>
        <xdr:cNvPr id="522" name="CustomShape 1"/>
        <xdr:cNvSpPr/>
      </xdr:nvSpPr>
      <xdr:spPr>
        <a:xfrm>
          <a:off x="5829480" y="53636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32</xdr:row>
      <xdr:rowOff>123120</xdr:rowOff>
    </xdr:from>
    <xdr:to>
      <xdr:col>24</xdr:col>
      <xdr:colOff>114120</xdr:colOff>
      <xdr:row>32</xdr:row>
      <xdr:rowOff>123120</xdr:rowOff>
    </xdr:to>
    <xdr:sp>
      <xdr:nvSpPr>
        <xdr:cNvPr id="523" name="Line 1"/>
        <xdr:cNvSpPr/>
      </xdr:nvSpPr>
      <xdr:spPr>
        <a:xfrm>
          <a:off x="5613480" y="56095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35</xdr:row>
      <xdr:rowOff>73800</xdr:rowOff>
    </xdr:from>
    <xdr:to>
      <xdr:col>24</xdr:col>
      <xdr:colOff>25200</xdr:colOff>
      <xdr:row>36</xdr:row>
      <xdr:rowOff>1080</xdr:rowOff>
    </xdr:to>
    <xdr:sp>
      <xdr:nvSpPr>
        <xdr:cNvPr id="524" name="Line 1"/>
        <xdr:cNvSpPr/>
      </xdr:nvSpPr>
      <xdr:spPr>
        <a:xfrm flipV="1">
          <a:off x="4711680" y="6074280"/>
          <a:ext cx="1028520" cy="990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35</xdr:row>
      <xdr:rowOff>108720</xdr:rowOff>
    </xdr:from>
    <xdr:to>
      <xdr:col>27</xdr:col>
      <xdr:colOff>162000</xdr:colOff>
      <xdr:row>37</xdr:row>
      <xdr:rowOff>3600</xdr:rowOff>
    </xdr:to>
    <xdr:sp>
      <xdr:nvSpPr>
        <xdr:cNvPr id="525" name="CustomShape 1"/>
        <xdr:cNvSpPr/>
      </xdr:nvSpPr>
      <xdr:spPr>
        <a:xfrm>
          <a:off x="5829480" y="61092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35</xdr:row>
      <xdr:rowOff>126360</xdr:rowOff>
    </xdr:from>
    <xdr:to>
      <xdr:col>24</xdr:col>
      <xdr:colOff>75960</xdr:colOff>
      <xdr:row>36</xdr:row>
      <xdr:rowOff>55440</xdr:rowOff>
    </xdr:to>
    <xdr:sp>
      <xdr:nvSpPr>
        <xdr:cNvPr id="526" name="CustomShape 1"/>
        <xdr:cNvSpPr/>
      </xdr:nvSpPr>
      <xdr:spPr>
        <a:xfrm>
          <a:off x="5652000" y="612684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36</xdr:row>
      <xdr:rowOff>1080</xdr:rowOff>
    </xdr:from>
    <xdr:to>
      <xdr:col>19</xdr:col>
      <xdr:colOff>187560</xdr:colOff>
      <xdr:row>36</xdr:row>
      <xdr:rowOff>50760</xdr:rowOff>
    </xdr:to>
    <xdr:sp>
      <xdr:nvSpPr>
        <xdr:cNvPr id="527" name="Line 1"/>
        <xdr:cNvSpPr/>
      </xdr:nvSpPr>
      <xdr:spPr>
        <a:xfrm flipV="1">
          <a:off x="3670200" y="6173280"/>
          <a:ext cx="1041480" cy="496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36</xdr:row>
      <xdr:rowOff>34200</xdr:rowOff>
    </xdr:from>
    <xdr:to>
      <xdr:col>20</xdr:col>
      <xdr:colOff>37800</xdr:colOff>
      <xdr:row>36</xdr:row>
      <xdr:rowOff>135360</xdr:rowOff>
    </xdr:to>
    <xdr:sp>
      <xdr:nvSpPr>
        <xdr:cNvPr id="528" name="CustomShape 1"/>
        <xdr:cNvSpPr/>
      </xdr:nvSpPr>
      <xdr:spPr>
        <a:xfrm>
          <a:off x="4661280" y="62064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36</xdr:row>
      <xdr:rowOff>130680</xdr:rowOff>
    </xdr:from>
    <xdr:to>
      <xdr:col>21</xdr:col>
      <xdr:colOff>29160</xdr:colOff>
      <xdr:row>38</xdr:row>
      <xdr:rowOff>26640</xdr:rowOff>
    </xdr:to>
    <xdr:sp>
      <xdr:nvSpPr>
        <xdr:cNvPr id="529" name="CustomShape 1"/>
        <xdr:cNvSpPr/>
      </xdr:nvSpPr>
      <xdr:spPr>
        <a:xfrm>
          <a:off x="4292640" y="63028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36</xdr:row>
      <xdr:rowOff>50760</xdr:rowOff>
    </xdr:from>
    <xdr:to>
      <xdr:col>15</xdr:col>
      <xdr:colOff>98640</xdr:colOff>
      <xdr:row>36</xdr:row>
      <xdr:rowOff>138240</xdr:rowOff>
    </xdr:to>
    <xdr:sp>
      <xdr:nvSpPr>
        <xdr:cNvPr id="530" name="Line 1"/>
        <xdr:cNvSpPr/>
      </xdr:nvSpPr>
      <xdr:spPr>
        <a:xfrm flipV="1">
          <a:off x="2628720" y="6222960"/>
          <a:ext cx="1041480" cy="874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35</xdr:row>
      <xdr:rowOff>145440</xdr:rowOff>
    </xdr:from>
    <xdr:to>
      <xdr:col>15</xdr:col>
      <xdr:colOff>149400</xdr:colOff>
      <xdr:row>36</xdr:row>
      <xdr:rowOff>74520</xdr:rowOff>
    </xdr:to>
    <xdr:sp>
      <xdr:nvSpPr>
        <xdr:cNvPr id="531" name="CustomShape 1"/>
        <xdr:cNvSpPr/>
      </xdr:nvSpPr>
      <xdr:spPr>
        <a:xfrm>
          <a:off x="3619800" y="61459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34</xdr:row>
      <xdr:rowOff>95760</xdr:rowOff>
    </xdr:from>
    <xdr:to>
      <xdr:col>16</xdr:col>
      <xdr:colOff>164520</xdr:colOff>
      <xdr:row>35</xdr:row>
      <xdr:rowOff>163080</xdr:rowOff>
    </xdr:to>
    <xdr:sp>
      <xdr:nvSpPr>
        <xdr:cNvPr id="532" name="CustomShape 1"/>
        <xdr:cNvSpPr/>
      </xdr:nvSpPr>
      <xdr:spPr>
        <a:xfrm>
          <a:off x="3213360" y="5924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36</xdr:row>
      <xdr:rowOff>138240</xdr:rowOff>
    </xdr:from>
    <xdr:to>
      <xdr:col>11</xdr:col>
      <xdr:colOff>9360</xdr:colOff>
      <xdr:row>36</xdr:row>
      <xdr:rowOff>164880</xdr:rowOff>
    </xdr:to>
    <xdr:sp>
      <xdr:nvSpPr>
        <xdr:cNvPr id="533" name="Line 1"/>
        <xdr:cNvSpPr/>
      </xdr:nvSpPr>
      <xdr:spPr>
        <a:xfrm flipV="1">
          <a:off x="1549440" y="6310440"/>
          <a:ext cx="1079280" cy="266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35</xdr:row>
      <xdr:rowOff>126360</xdr:rowOff>
    </xdr:from>
    <xdr:to>
      <xdr:col>11</xdr:col>
      <xdr:colOff>60120</xdr:colOff>
      <xdr:row>36</xdr:row>
      <xdr:rowOff>55440</xdr:rowOff>
    </xdr:to>
    <xdr:sp>
      <xdr:nvSpPr>
        <xdr:cNvPr id="534" name="CustomShape 1"/>
        <xdr:cNvSpPr/>
      </xdr:nvSpPr>
      <xdr:spPr>
        <a:xfrm>
          <a:off x="2540520" y="612684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34</xdr:row>
      <xdr:rowOff>76680</xdr:rowOff>
    </xdr:from>
    <xdr:to>
      <xdr:col>12</xdr:col>
      <xdr:colOff>76680</xdr:colOff>
      <xdr:row>35</xdr:row>
      <xdr:rowOff>144000</xdr:rowOff>
    </xdr:to>
    <xdr:sp>
      <xdr:nvSpPr>
        <xdr:cNvPr id="535" name="CustomShape 1"/>
        <xdr:cNvSpPr/>
      </xdr:nvSpPr>
      <xdr:spPr>
        <a:xfrm>
          <a:off x="2171520" y="59058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35</xdr:row>
      <xdr:rowOff>126360</xdr:rowOff>
    </xdr:from>
    <xdr:to>
      <xdr:col>6</xdr:col>
      <xdr:colOff>171720</xdr:colOff>
      <xdr:row>36</xdr:row>
      <xdr:rowOff>55440</xdr:rowOff>
    </xdr:to>
    <xdr:sp>
      <xdr:nvSpPr>
        <xdr:cNvPr id="536" name="CustomShape 1"/>
        <xdr:cNvSpPr/>
      </xdr:nvSpPr>
      <xdr:spPr>
        <a:xfrm>
          <a:off x="1499040" y="61268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34</xdr:row>
      <xdr:rowOff>76680</xdr:rowOff>
    </xdr:from>
    <xdr:to>
      <xdr:col>7</xdr:col>
      <xdr:colOff>186840</xdr:colOff>
      <xdr:row>35</xdr:row>
      <xdr:rowOff>144000</xdr:rowOff>
    </xdr:to>
    <xdr:sp>
      <xdr:nvSpPr>
        <xdr:cNvPr id="537" name="CustomShape 1"/>
        <xdr:cNvSpPr/>
      </xdr:nvSpPr>
      <xdr:spPr>
        <a:xfrm>
          <a:off x="1092600" y="5905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38"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39"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40"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41"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42"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35</xdr:row>
      <xdr:rowOff>23760</xdr:rowOff>
    </xdr:from>
    <xdr:to>
      <xdr:col>24</xdr:col>
      <xdr:colOff>75960</xdr:colOff>
      <xdr:row>35</xdr:row>
      <xdr:rowOff>124920</xdr:rowOff>
    </xdr:to>
    <xdr:sp>
      <xdr:nvSpPr>
        <xdr:cNvPr id="543" name="CustomShape 1"/>
        <xdr:cNvSpPr/>
      </xdr:nvSpPr>
      <xdr:spPr>
        <a:xfrm>
          <a:off x="5652000" y="60242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34</xdr:row>
      <xdr:rowOff>50040</xdr:rowOff>
    </xdr:from>
    <xdr:to>
      <xdr:col>27</xdr:col>
      <xdr:colOff>162000</xdr:colOff>
      <xdr:row>35</xdr:row>
      <xdr:rowOff>117360</xdr:rowOff>
    </xdr:to>
    <xdr:sp>
      <xdr:nvSpPr>
        <xdr:cNvPr id="544" name="CustomShape 1"/>
        <xdr:cNvSpPr/>
      </xdr:nvSpPr>
      <xdr:spPr>
        <a:xfrm>
          <a:off x="5829480" y="58791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35</xdr:row>
      <xdr:rowOff>122760</xdr:rowOff>
    </xdr:from>
    <xdr:to>
      <xdr:col>20</xdr:col>
      <xdr:colOff>37800</xdr:colOff>
      <xdr:row>36</xdr:row>
      <xdr:rowOff>51840</xdr:rowOff>
    </xdr:to>
    <xdr:sp>
      <xdr:nvSpPr>
        <xdr:cNvPr id="545" name="CustomShape 1"/>
        <xdr:cNvSpPr/>
      </xdr:nvSpPr>
      <xdr:spPr>
        <a:xfrm>
          <a:off x="4661280" y="6123240"/>
          <a:ext cx="138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34</xdr:row>
      <xdr:rowOff>73080</xdr:rowOff>
    </xdr:from>
    <xdr:to>
      <xdr:col>21</xdr:col>
      <xdr:colOff>29160</xdr:colOff>
      <xdr:row>35</xdr:row>
      <xdr:rowOff>140400</xdr:rowOff>
    </xdr:to>
    <xdr:sp>
      <xdr:nvSpPr>
        <xdr:cNvPr id="546" name="CustomShape 1"/>
        <xdr:cNvSpPr/>
      </xdr:nvSpPr>
      <xdr:spPr>
        <a:xfrm>
          <a:off x="4292640" y="59022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36</xdr:row>
      <xdr:rowOff>0</xdr:rowOff>
    </xdr:from>
    <xdr:to>
      <xdr:col>15</xdr:col>
      <xdr:colOff>149400</xdr:colOff>
      <xdr:row>36</xdr:row>
      <xdr:rowOff>101160</xdr:rowOff>
    </xdr:to>
    <xdr:sp>
      <xdr:nvSpPr>
        <xdr:cNvPr id="547" name="CustomShape 1"/>
        <xdr:cNvSpPr/>
      </xdr:nvSpPr>
      <xdr:spPr>
        <a:xfrm>
          <a:off x="3619800" y="6172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36</xdr:row>
      <xdr:rowOff>96480</xdr:rowOff>
    </xdr:from>
    <xdr:to>
      <xdr:col>16</xdr:col>
      <xdr:colOff>164520</xdr:colOff>
      <xdr:row>37</xdr:row>
      <xdr:rowOff>163800</xdr:rowOff>
    </xdr:to>
    <xdr:sp>
      <xdr:nvSpPr>
        <xdr:cNvPr id="548" name="CustomShape 1"/>
        <xdr:cNvSpPr/>
      </xdr:nvSpPr>
      <xdr:spPr>
        <a:xfrm>
          <a:off x="3213360" y="6268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36</xdr:row>
      <xdr:rowOff>87480</xdr:rowOff>
    </xdr:from>
    <xdr:to>
      <xdr:col>11</xdr:col>
      <xdr:colOff>60120</xdr:colOff>
      <xdr:row>37</xdr:row>
      <xdr:rowOff>17280</xdr:rowOff>
    </xdr:to>
    <xdr:sp>
      <xdr:nvSpPr>
        <xdr:cNvPr id="549" name="CustomShape 1"/>
        <xdr:cNvSpPr/>
      </xdr:nvSpPr>
      <xdr:spPr>
        <a:xfrm>
          <a:off x="2540520" y="62596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37</xdr:row>
      <xdr:rowOff>12600</xdr:rowOff>
    </xdr:from>
    <xdr:to>
      <xdr:col>12</xdr:col>
      <xdr:colOff>76680</xdr:colOff>
      <xdr:row>38</xdr:row>
      <xdr:rowOff>79920</xdr:rowOff>
    </xdr:to>
    <xdr:sp>
      <xdr:nvSpPr>
        <xdr:cNvPr id="550" name="CustomShape 1"/>
        <xdr:cNvSpPr/>
      </xdr:nvSpPr>
      <xdr:spPr>
        <a:xfrm>
          <a:off x="2171520" y="63561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114480</xdr:rowOff>
    </xdr:from>
    <xdr:to>
      <xdr:col>6</xdr:col>
      <xdr:colOff>171720</xdr:colOff>
      <xdr:row>37</xdr:row>
      <xdr:rowOff>44280</xdr:rowOff>
    </xdr:to>
    <xdr:sp>
      <xdr:nvSpPr>
        <xdr:cNvPr id="551" name="CustomShape 1"/>
        <xdr:cNvSpPr/>
      </xdr:nvSpPr>
      <xdr:spPr>
        <a:xfrm>
          <a:off x="1499040" y="6286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37</xdr:row>
      <xdr:rowOff>39240</xdr:rowOff>
    </xdr:from>
    <xdr:to>
      <xdr:col>7</xdr:col>
      <xdr:colOff>186840</xdr:colOff>
      <xdr:row>38</xdr:row>
      <xdr:rowOff>106560</xdr:rowOff>
    </xdr:to>
    <xdr:sp>
      <xdr:nvSpPr>
        <xdr:cNvPr id="552" name="CustomShape 1"/>
        <xdr:cNvSpPr/>
      </xdr:nvSpPr>
      <xdr:spPr>
        <a:xfrm>
          <a:off x="1092600" y="6382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53"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54"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55"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56"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57"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58"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59"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60"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61"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62"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63"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類似団体平均、全国及び県平均より下回っている。要因として旅費や需用費等の抑制を続けており、施設管理では指定管理者制度の導入を実施している。</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年度は</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同様コロナ対策による行事や会議研修等の未実施なども減の主な要因である。今後は、コロナ流行以前の状況になることも想定されるが、全体的な事業や委託内容の精査を進め、経常経費及び物件費の抑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145080</xdr:rowOff>
    </xdr:to>
    <xdr:sp>
      <xdr:nvSpPr>
        <xdr:cNvPr id="564" name="CustomShape 1"/>
        <xdr:cNvSpPr/>
      </xdr:nvSpPr>
      <xdr:spPr>
        <a:xfrm>
          <a:off x="14742360" y="1650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65"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66"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21</xdr:row>
      <xdr:rowOff>69840</xdr:rowOff>
    </xdr:from>
    <xdr:to>
      <xdr:col>85</xdr:col>
      <xdr:colOff>66960</xdr:colOff>
      <xdr:row>21</xdr:row>
      <xdr:rowOff>69840</xdr:rowOff>
    </xdr:to>
    <xdr:sp>
      <xdr:nvSpPr>
        <xdr:cNvPr id="567" name="Line 1"/>
        <xdr:cNvSpPr/>
      </xdr:nvSpPr>
      <xdr:spPr>
        <a:xfrm>
          <a:off x="14807880" y="3670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20</xdr:row>
      <xdr:rowOff>109080</xdr:rowOff>
    </xdr:from>
    <xdr:to>
      <xdr:col>61</xdr:col>
      <xdr:colOff>168840</xdr:colOff>
      <xdr:row>22</xdr:row>
      <xdr:rowOff>5040</xdr:rowOff>
    </xdr:to>
    <xdr:sp>
      <xdr:nvSpPr>
        <xdr:cNvPr id="568" name="CustomShape 1"/>
        <xdr:cNvSpPr/>
      </xdr:nvSpPr>
      <xdr:spPr>
        <a:xfrm>
          <a:off x="14185800" y="3538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18</xdr:row>
      <xdr:rowOff>127080</xdr:rowOff>
    </xdr:from>
    <xdr:to>
      <xdr:col>85</xdr:col>
      <xdr:colOff>66960</xdr:colOff>
      <xdr:row>18</xdr:row>
      <xdr:rowOff>127080</xdr:rowOff>
    </xdr:to>
    <xdr:sp>
      <xdr:nvSpPr>
        <xdr:cNvPr id="569" name="Line 1"/>
        <xdr:cNvSpPr/>
      </xdr:nvSpPr>
      <xdr:spPr>
        <a:xfrm>
          <a:off x="14807880" y="3213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17</xdr:row>
      <xdr:rowOff>166320</xdr:rowOff>
    </xdr:from>
    <xdr:to>
      <xdr:col>61</xdr:col>
      <xdr:colOff>168840</xdr:colOff>
      <xdr:row>19</xdr:row>
      <xdr:rowOff>62280</xdr:rowOff>
    </xdr:to>
    <xdr:sp>
      <xdr:nvSpPr>
        <xdr:cNvPr id="570" name="CustomShape 1"/>
        <xdr:cNvSpPr/>
      </xdr:nvSpPr>
      <xdr:spPr>
        <a:xfrm>
          <a:off x="14185800" y="3080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16</xdr:row>
      <xdr:rowOff>12600</xdr:rowOff>
    </xdr:from>
    <xdr:to>
      <xdr:col>85</xdr:col>
      <xdr:colOff>66960</xdr:colOff>
      <xdr:row>16</xdr:row>
      <xdr:rowOff>12600</xdr:rowOff>
    </xdr:to>
    <xdr:sp>
      <xdr:nvSpPr>
        <xdr:cNvPr id="571" name="Line 1"/>
        <xdr:cNvSpPr/>
      </xdr:nvSpPr>
      <xdr:spPr>
        <a:xfrm>
          <a:off x="14807880" y="2755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15</xdr:row>
      <xdr:rowOff>52560</xdr:rowOff>
    </xdr:from>
    <xdr:to>
      <xdr:col>61</xdr:col>
      <xdr:colOff>168840</xdr:colOff>
      <xdr:row>16</xdr:row>
      <xdr:rowOff>118800</xdr:rowOff>
    </xdr:to>
    <xdr:sp>
      <xdr:nvSpPr>
        <xdr:cNvPr id="572" name="CustomShape 1"/>
        <xdr:cNvSpPr/>
      </xdr:nvSpPr>
      <xdr:spPr>
        <a:xfrm>
          <a:off x="14185800" y="2624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13</xdr:row>
      <xdr:rowOff>69840</xdr:rowOff>
    </xdr:from>
    <xdr:to>
      <xdr:col>85</xdr:col>
      <xdr:colOff>66960</xdr:colOff>
      <xdr:row>13</xdr:row>
      <xdr:rowOff>69840</xdr:rowOff>
    </xdr:to>
    <xdr:sp>
      <xdr:nvSpPr>
        <xdr:cNvPr id="573" name="Line 1"/>
        <xdr:cNvSpPr/>
      </xdr:nvSpPr>
      <xdr:spPr>
        <a:xfrm>
          <a:off x="14807880" y="2298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12</xdr:row>
      <xdr:rowOff>109080</xdr:rowOff>
    </xdr:from>
    <xdr:to>
      <xdr:col>61</xdr:col>
      <xdr:colOff>168840</xdr:colOff>
      <xdr:row>14</xdr:row>
      <xdr:rowOff>5040</xdr:rowOff>
    </xdr:to>
    <xdr:sp>
      <xdr:nvSpPr>
        <xdr:cNvPr id="574" name="CustomShape 1"/>
        <xdr:cNvSpPr/>
      </xdr:nvSpPr>
      <xdr:spPr>
        <a:xfrm>
          <a:off x="14185800" y="2166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75"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76"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14</xdr:row>
      <xdr:rowOff>168480</xdr:rowOff>
    </xdr:from>
    <xdr:to>
      <xdr:col>82</xdr:col>
      <xdr:colOff>108000</xdr:colOff>
      <xdr:row>20</xdr:row>
      <xdr:rowOff>122400</xdr:rowOff>
    </xdr:to>
    <xdr:sp>
      <xdr:nvSpPr>
        <xdr:cNvPr id="577" name="Line 1"/>
        <xdr:cNvSpPr/>
      </xdr:nvSpPr>
      <xdr:spPr>
        <a:xfrm flipV="1">
          <a:off x="19634040" y="2568600"/>
          <a:ext cx="0" cy="9828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20</xdr:row>
      <xdr:rowOff>104760</xdr:rowOff>
    </xdr:from>
    <xdr:to>
      <xdr:col>86</xdr:col>
      <xdr:colOff>6120</xdr:colOff>
      <xdr:row>21</xdr:row>
      <xdr:rowOff>171360</xdr:rowOff>
    </xdr:to>
    <xdr:sp>
      <xdr:nvSpPr>
        <xdr:cNvPr id="578" name="CustomShape 1"/>
        <xdr:cNvSpPr/>
      </xdr:nvSpPr>
      <xdr:spPr>
        <a:xfrm>
          <a:off x="19723680" y="35337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20</xdr:row>
      <xdr:rowOff>122400</xdr:rowOff>
    </xdr:from>
    <xdr:to>
      <xdr:col>82</xdr:col>
      <xdr:colOff>196920</xdr:colOff>
      <xdr:row>20</xdr:row>
      <xdr:rowOff>122400</xdr:rowOff>
    </xdr:to>
    <xdr:sp>
      <xdr:nvSpPr>
        <xdr:cNvPr id="579" name="Line 1"/>
        <xdr:cNvSpPr/>
      </xdr:nvSpPr>
      <xdr:spPr>
        <a:xfrm>
          <a:off x="19545120" y="35514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13</xdr:row>
      <xdr:rowOff>93240</xdr:rowOff>
    </xdr:from>
    <xdr:to>
      <xdr:col>86</xdr:col>
      <xdr:colOff>6120</xdr:colOff>
      <xdr:row>14</xdr:row>
      <xdr:rowOff>160560</xdr:rowOff>
    </xdr:to>
    <xdr:sp>
      <xdr:nvSpPr>
        <xdr:cNvPr id="580" name="CustomShape 1"/>
        <xdr:cNvSpPr/>
      </xdr:nvSpPr>
      <xdr:spPr>
        <a:xfrm>
          <a:off x="19723680" y="23220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14</xdr:row>
      <xdr:rowOff>168480</xdr:rowOff>
    </xdr:from>
    <xdr:to>
      <xdr:col>82</xdr:col>
      <xdr:colOff>196920</xdr:colOff>
      <xdr:row>14</xdr:row>
      <xdr:rowOff>168480</xdr:rowOff>
    </xdr:to>
    <xdr:sp>
      <xdr:nvSpPr>
        <xdr:cNvPr id="581" name="Line 1"/>
        <xdr:cNvSpPr/>
      </xdr:nvSpPr>
      <xdr:spPr>
        <a:xfrm>
          <a:off x="19545120" y="25686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16</xdr:row>
      <xdr:rowOff>3240</xdr:rowOff>
    </xdr:from>
    <xdr:to>
      <xdr:col>82</xdr:col>
      <xdr:colOff>108000</xdr:colOff>
      <xdr:row>16</xdr:row>
      <xdr:rowOff>39960</xdr:rowOff>
    </xdr:to>
    <xdr:sp>
      <xdr:nvSpPr>
        <xdr:cNvPr id="582" name="Line 1"/>
        <xdr:cNvSpPr/>
      </xdr:nvSpPr>
      <xdr:spPr>
        <a:xfrm flipV="1">
          <a:off x="18643680" y="2746440"/>
          <a:ext cx="990360" cy="3672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16</xdr:row>
      <xdr:rowOff>72000</xdr:rowOff>
    </xdr:from>
    <xdr:to>
      <xdr:col>86</xdr:col>
      <xdr:colOff>6120</xdr:colOff>
      <xdr:row>17</xdr:row>
      <xdr:rowOff>139320</xdr:rowOff>
    </xdr:to>
    <xdr:sp>
      <xdr:nvSpPr>
        <xdr:cNvPr id="583" name="CustomShape 1"/>
        <xdr:cNvSpPr/>
      </xdr:nvSpPr>
      <xdr:spPr>
        <a:xfrm>
          <a:off x="19723680" y="28152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90000</xdr:rowOff>
    </xdr:from>
    <xdr:to>
      <xdr:col>82</xdr:col>
      <xdr:colOff>159120</xdr:colOff>
      <xdr:row>17</xdr:row>
      <xdr:rowOff>19800</xdr:rowOff>
    </xdr:to>
    <xdr:sp>
      <xdr:nvSpPr>
        <xdr:cNvPr id="584" name="CustomShape 1"/>
        <xdr:cNvSpPr/>
      </xdr:nvSpPr>
      <xdr:spPr>
        <a:xfrm>
          <a:off x="19584000" y="283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16</xdr:row>
      <xdr:rowOff>39960</xdr:rowOff>
    </xdr:from>
    <xdr:to>
      <xdr:col>78</xdr:col>
      <xdr:colOff>70200</xdr:colOff>
      <xdr:row>16</xdr:row>
      <xdr:rowOff>72000</xdr:rowOff>
    </xdr:to>
    <xdr:sp>
      <xdr:nvSpPr>
        <xdr:cNvPr id="585" name="Line 1"/>
        <xdr:cNvSpPr/>
      </xdr:nvSpPr>
      <xdr:spPr>
        <a:xfrm flipV="1">
          <a:off x="17563680" y="2783160"/>
          <a:ext cx="1080000" cy="320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16</xdr:row>
      <xdr:rowOff>103680</xdr:rowOff>
    </xdr:from>
    <xdr:to>
      <xdr:col>78</xdr:col>
      <xdr:colOff>120960</xdr:colOff>
      <xdr:row>17</xdr:row>
      <xdr:rowOff>33480</xdr:rowOff>
    </xdr:to>
    <xdr:sp>
      <xdr:nvSpPr>
        <xdr:cNvPr id="586" name="CustomShape 1"/>
        <xdr:cNvSpPr/>
      </xdr:nvSpPr>
      <xdr:spPr>
        <a:xfrm>
          <a:off x="18593280" y="2846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17</xdr:row>
      <xdr:rowOff>28800</xdr:rowOff>
    </xdr:from>
    <xdr:to>
      <xdr:col>79</xdr:col>
      <xdr:colOff>110520</xdr:colOff>
      <xdr:row>18</xdr:row>
      <xdr:rowOff>96120</xdr:rowOff>
    </xdr:to>
    <xdr:sp>
      <xdr:nvSpPr>
        <xdr:cNvPr id="587" name="CustomShape 1"/>
        <xdr:cNvSpPr/>
      </xdr:nvSpPr>
      <xdr:spPr>
        <a:xfrm>
          <a:off x="18186840" y="29433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16</xdr:row>
      <xdr:rowOff>72000</xdr:rowOff>
    </xdr:from>
    <xdr:to>
      <xdr:col>73</xdr:col>
      <xdr:colOff>180720</xdr:colOff>
      <xdr:row>16</xdr:row>
      <xdr:rowOff>76680</xdr:rowOff>
    </xdr:to>
    <xdr:sp>
      <xdr:nvSpPr>
        <xdr:cNvPr id="588" name="Line 1"/>
        <xdr:cNvSpPr/>
      </xdr:nvSpPr>
      <xdr:spPr>
        <a:xfrm flipV="1">
          <a:off x="16522560" y="2815200"/>
          <a:ext cx="104112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17</xdr:row>
      <xdr:rowOff>14400</xdr:rowOff>
    </xdr:from>
    <xdr:to>
      <xdr:col>74</xdr:col>
      <xdr:colOff>32400</xdr:colOff>
      <xdr:row>17</xdr:row>
      <xdr:rowOff>115560</xdr:rowOff>
    </xdr:to>
    <xdr:sp>
      <xdr:nvSpPr>
        <xdr:cNvPr id="589" name="CustomShape 1"/>
        <xdr:cNvSpPr/>
      </xdr:nvSpPr>
      <xdr:spPr>
        <a:xfrm>
          <a:off x="17513280" y="29289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17</xdr:row>
      <xdr:rowOff>110880</xdr:rowOff>
    </xdr:from>
    <xdr:to>
      <xdr:col>75</xdr:col>
      <xdr:colOff>47520</xdr:colOff>
      <xdr:row>19</xdr:row>
      <xdr:rowOff>6840</xdr:rowOff>
    </xdr:to>
    <xdr:sp>
      <xdr:nvSpPr>
        <xdr:cNvPr id="590" name="CustomShape 1"/>
        <xdr:cNvSpPr/>
      </xdr:nvSpPr>
      <xdr:spPr>
        <a:xfrm>
          <a:off x="17145000" y="30254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16</xdr:row>
      <xdr:rowOff>58320</xdr:rowOff>
    </xdr:from>
    <xdr:to>
      <xdr:col>69</xdr:col>
      <xdr:colOff>92160</xdr:colOff>
      <xdr:row>16</xdr:row>
      <xdr:rowOff>76680</xdr:rowOff>
    </xdr:to>
    <xdr:sp>
      <xdr:nvSpPr>
        <xdr:cNvPr id="591" name="Line 1"/>
        <xdr:cNvSpPr/>
      </xdr:nvSpPr>
      <xdr:spPr>
        <a:xfrm>
          <a:off x="15481080" y="2801520"/>
          <a:ext cx="1041480" cy="183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17</xdr:row>
      <xdr:rowOff>14400</xdr:rowOff>
    </xdr:from>
    <xdr:to>
      <xdr:col>69</xdr:col>
      <xdr:colOff>143280</xdr:colOff>
      <xdr:row>17</xdr:row>
      <xdr:rowOff>115560</xdr:rowOff>
    </xdr:to>
    <xdr:sp>
      <xdr:nvSpPr>
        <xdr:cNvPr id="592" name="CustomShape 1"/>
        <xdr:cNvSpPr/>
      </xdr:nvSpPr>
      <xdr:spPr>
        <a:xfrm>
          <a:off x="16472520" y="292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17</xdr:row>
      <xdr:rowOff>110880</xdr:rowOff>
    </xdr:from>
    <xdr:to>
      <xdr:col>70</xdr:col>
      <xdr:colOff>158400</xdr:colOff>
      <xdr:row>19</xdr:row>
      <xdr:rowOff>6840</xdr:rowOff>
    </xdr:to>
    <xdr:sp>
      <xdr:nvSpPr>
        <xdr:cNvPr id="593" name="CustomShape 1"/>
        <xdr:cNvSpPr/>
      </xdr:nvSpPr>
      <xdr:spPr>
        <a:xfrm>
          <a:off x="16066080" y="3025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720</xdr:rowOff>
    </xdr:from>
    <xdr:to>
      <xdr:col>65</xdr:col>
      <xdr:colOff>54360</xdr:colOff>
      <xdr:row>17</xdr:row>
      <xdr:rowOff>101880</xdr:rowOff>
    </xdr:to>
    <xdr:sp>
      <xdr:nvSpPr>
        <xdr:cNvPr id="594" name="CustomShape 1"/>
        <xdr:cNvSpPr/>
      </xdr:nvSpPr>
      <xdr:spPr>
        <a:xfrm>
          <a:off x="15392160" y="29152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17</xdr:row>
      <xdr:rowOff>97200</xdr:rowOff>
    </xdr:from>
    <xdr:to>
      <xdr:col>66</xdr:col>
      <xdr:colOff>69480</xdr:colOff>
      <xdr:row>18</xdr:row>
      <xdr:rowOff>164520</xdr:rowOff>
    </xdr:to>
    <xdr:sp>
      <xdr:nvSpPr>
        <xdr:cNvPr id="595" name="CustomShape 1"/>
        <xdr:cNvSpPr/>
      </xdr:nvSpPr>
      <xdr:spPr>
        <a:xfrm>
          <a:off x="15024600" y="3011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596"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597"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598"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599"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600"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15</xdr:row>
      <xdr:rowOff>124920</xdr:rowOff>
    </xdr:from>
    <xdr:to>
      <xdr:col>82</xdr:col>
      <xdr:colOff>159120</xdr:colOff>
      <xdr:row>16</xdr:row>
      <xdr:rowOff>54000</xdr:rowOff>
    </xdr:to>
    <xdr:sp>
      <xdr:nvSpPr>
        <xdr:cNvPr id="601" name="CustomShape 1"/>
        <xdr:cNvSpPr/>
      </xdr:nvSpPr>
      <xdr:spPr>
        <a:xfrm>
          <a:off x="19584000" y="26964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14</xdr:row>
      <xdr:rowOff>151560</xdr:rowOff>
    </xdr:from>
    <xdr:to>
      <xdr:col>86</xdr:col>
      <xdr:colOff>6120</xdr:colOff>
      <xdr:row>16</xdr:row>
      <xdr:rowOff>46440</xdr:rowOff>
    </xdr:to>
    <xdr:sp>
      <xdr:nvSpPr>
        <xdr:cNvPr id="602" name="CustomShape 1"/>
        <xdr:cNvSpPr/>
      </xdr:nvSpPr>
      <xdr:spPr>
        <a:xfrm>
          <a:off x="19723680" y="25516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15</xdr:row>
      <xdr:rowOff>161640</xdr:rowOff>
    </xdr:from>
    <xdr:to>
      <xdr:col>78</xdr:col>
      <xdr:colOff>120960</xdr:colOff>
      <xdr:row>16</xdr:row>
      <xdr:rowOff>90720</xdr:rowOff>
    </xdr:to>
    <xdr:sp>
      <xdr:nvSpPr>
        <xdr:cNvPr id="603" name="CustomShape 1"/>
        <xdr:cNvSpPr/>
      </xdr:nvSpPr>
      <xdr:spPr>
        <a:xfrm>
          <a:off x="18593280" y="2733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14</xdr:row>
      <xdr:rowOff>111960</xdr:rowOff>
    </xdr:from>
    <xdr:to>
      <xdr:col>79</xdr:col>
      <xdr:colOff>110520</xdr:colOff>
      <xdr:row>16</xdr:row>
      <xdr:rowOff>6840</xdr:rowOff>
    </xdr:to>
    <xdr:sp>
      <xdr:nvSpPr>
        <xdr:cNvPr id="604" name="CustomShape 1"/>
        <xdr:cNvSpPr/>
      </xdr:nvSpPr>
      <xdr:spPr>
        <a:xfrm>
          <a:off x="18186840" y="25120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16</xdr:row>
      <xdr:rowOff>21240</xdr:rowOff>
    </xdr:from>
    <xdr:to>
      <xdr:col>74</xdr:col>
      <xdr:colOff>32400</xdr:colOff>
      <xdr:row>16</xdr:row>
      <xdr:rowOff>122400</xdr:rowOff>
    </xdr:to>
    <xdr:sp>
      <xdr:nvSpPr>
        <xdr:cNvPr id="605" name="CustomShape 1"/>
        <xdr:cNvSpPr/>
      </xdr:nvSpPr>
      <xdr:spPr>
        <a:xfrm>
          <a:off x="17513280" y="276444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14</xdr:row>
      <xdr:rowOff>144000</xdr:rowOff>
    </xdr:from>
    <xdr:to>
      <xdr:col>75</xdr:col>
      <xdr:colOff>47520</xdr:colOff>
      <xdr:row>16</xdr:row>
      <xdr:rowOff>38880</xdr:rowOff>
    </xdr:to>
    <xdr:sp>
      <xdr:nvSpPr>
        <xdr:cNvPr id="606" name="CustomShape 1"/>
        <xdr:cNvSpPr/>
      </xdr:nvSpPr>
      <xdr:spPr>
        <a:xfrm>
          <a:off x="17145000" y="25441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16</xdr:row>
      <xdr:rowOff>25920</xdr:rowOff>
    </xdr:from>
    <xdr:to>
      <xdr:col>69</xdr:col>
      <xdr:colOff>143280</xdr:colOff>
      <xdr:row>16</xdr:row>
      <xdr:rowOff>127080</xdr:rowOff>
    </xdr:to>
    <xdr:sp>
      <xdr:nvSpPr>
        <xdr:cNvPr id="607" name="CustomShape 1"/>
        <xdr:cNvSpPr/>
      </xdr:nvSpPr>
      <xdr:spPr>
        <a:xfrm>
          <a:off x="16472520" y="2769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14</xdr:row>
      <xdr:rowOff>148320</xdr:rowOff>
    </xdr:from>
    <xdr:to>
      <xdr:col>70</xdr:col>
      <xdr:colOff>158400</xdr:colOff>
      <xdr:row>16</xdr:row>
      <xdr:rowOff>43200</xdr:rowOff>
    </xdr:to>
    <xdr:sp>
      <xdr:nvSpPr>
        <xdr:cNvPr id="608" name="CustomShape 1"/>
        <xdr:cNvSpPr/>
      </xdr:nvSpPr>
      <xdr:spPr>
        <a:xfrm>
          <a:off x="16066080" y="2548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16</xdr:row>
      <xdr:rowOff>7560</xdr:rowOff>
    </xdr:from>
    <xdr:to>
      <xdr:col>65</xdr:col>
      <xdr:colOff>54360</xdr:colOff>
      <xdr:row>16</xdr:row>
      <xdr:rowOff>108720</xdr:rowOff>
    </xdr:to>
    <xdr:sp>
      <xdr:nvSpPr>
        <xdr:cNvPr id="609" name="CustomShape 1"/>
        <xdr:cNvSpPr/>
      </xdr:nvSpPr>
      <xdr:spPr>
        <a:xfrm>
          <a:off x="15392160" y="27507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14</xdr:row>
      <xdr:rowOff>130320</xdr:rowOff>
    </xdr:from>
    <xdr:to>
      <xdr:col>66</xdr:col>
      <xdr:colOff>69480</xdr:colOff>
      <xdr:row>16</xdr:row>
      <xdr:rowOff>25200</xdr:rowOff>
    </xdr:to>
    <xdr:sp>
      <xdr:nvSpPr>
        <xdr:cNvPr id="610" name="CustomShape 1"/>
        <xdr:cNvSpPr/>
      </xdr:nvSpPr>
      <xdr:spPr>
        <a:xfrm>
          <a:off x="15024600" y="2530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611"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612"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13"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14"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15"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16"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17"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18"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19"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20"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21"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類似団体平均、全国及び県平均より下回っている。近年は障がい者福祉サービス事業費や子ども医療助成費、重心医療助成費が増加傾向であったが、</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年度に前年度比△</a:t>
          </a:r>
          <a:r>
            <a:rPr b="0" lang="en-US" sz="1100" spc="-1" strike="noStrike">
              <a:solidFill>
                <a:srgbClr val="000000"/>
              </a:solidFill>
              <a:uFill>
                <a:solidFill>
                  <a:srgbClr val="ffffff"/>
                </a:solidFill>
              </a:uFill>
              <a:latin typeface="HGSｺﾞｼｯｸM"/>
              <a:ea typeface="HGSｺﾞｼｯｸM"/>
            </a:rPr>
            <a:t>24.2</a:t>
          </a:r>
          <a:r>
            <a:rPr b="0" lang="en-US" sz="1100" spc="-1" strike="noStrike">
              <a:solidFill>
                <a:srgbClr val="000000"/>
              </a:solidFill>
              <a:uFill>
                <a:solidFill>
                  <a:srgbClr val="ffffff"/>
                </a:solidFill>
              </a:uFill>
              <a:latin typeface="HGSｺﾞｼｯｸM"/>
              <a:ea typeface="HGSｺﾞｼｯｸM"/>
            </a:rPr>
            <a:t>％となり、</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年度も</a:t>
          </a:r>
          <a:r>
            <a:rPr b="0" lang="en-US" sz="1100" spc="-1" strike="noStrike">
              <a:solidFill>
                <a:srgbClr val="000000"/>
              </a:solidFill>
              <a:uFill>
                <a:solidFill>
                  <a:srgbClr val="ffffff"/>
                </a:solidFill>
              </a:uFill>
              <a:latin typeface="HGSｺﾞｼｯｸM"/>
              <a:ea typeface="HGSｺﾞｼｯｸM"/>
            </a:rPr>
            <a:t>1.4</a:t>
          </a:r>
          <a:r>
            <a:rPr b="0" lang="en-US" sz="1100" spc="-1" strike="noStrike">
              <a:solidFill>
                <a:srgbClr val="000000"/>
              </a:solidFill>
              <a:uFill>
                <a:solidFill>
                  <a:srgbClr val="ffffff"/>
                </a:solidFill>
              </a:uFill>
              <a:latin typeface="HGSｺﾞｼｯｸM"/>
              <a:ea typeface="HGSｺﾞｼｯｸM"/>
            </a:rPr>
            <a:t>％の微増である。高齢化率の増加や子育て支援等の増加に伴い、社会保障費が増額していくこと見込まれ、財政を圧迫する傾向に歯止めをかけるべく、生活指導・各種健診等の更なる推進や事業の見直し、事業効果の検証などにより適正なサービスを維持しながら比率の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145080</xdr:rowOff>
    </xdr:to>
    <xdr:sp>
      <xdr:nvSpPr>
        <xdr:cNvPr id="622" name="CustomShape 1"/>
        <xdr:cNvSpPr/>
      </xdr:nvSpPr>
      <xdr:spPr>
        <a:xfrm>
          <a:off x="809640" y="8508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23"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24"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61</xdr:row>
      <xdr:rowOff>69840</xdr:rowOff>
    </xdr:from>
    <xdr:to>
      <xdr:col>26</xdr:col>
      <xdr:colOff>184320</xdr:colOff>
      <xdr:row>61</xdr:row>
      <xdr:rowOff>69840</xdr:rowOff>
    </xdr:to>
    <xdr:sp>
      <xdr:nvSpPr>
        <xdr:cNvPr id="625" name="Line 1"/>
        <xdr:cNvSpPr/>
      </xdr:nvSpPr>
      <xdr:spPr>
        <a:xfrm>
          <a:off x="875880" y="10528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60</xdr:row>
      <xdr:rowOff>109080</xdr:rowOff>
    </xdr:from>
    <xdr:to>
      <xdr:col>3</xdr:col>
      <xdr:colOff>85320</xdr:colOff>
      <xdr:row>62</xdr:row>
      <xdr:rowOff>5040</xdr:rowOff>
    </xdr:to>
    <xdr:sp>
      <xdr:nvSpPr>
        <xdr:cNvPr id="626" name="CustomShape 1"/>
        <xdr:cNvSpPr/>
      </xdr:nvSpPr>
      <xdr:spPr>
        <a:xfrm>
          <a:off x="291960" y="10396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58</xdr:row>
      <xdr:rowOff>127080</xdr:rowOff>
    </xdr:from>
    <xdr:to>
      <xdr:col>26</xdr:col>
      <xdr:colOff>184320</xdr:colOff>
      <xdr:row>58</xdr:row>
      <xdr:rowOff>127080</xdr:rowOff>
    </xdr:to>
    <xdr:sp>
      <xdr:nvSpPr>
        <xdr:cNvPr id="627" name="Line 1"/>
        <xdr:cNvSpPr/>
      </xdr:nvSpPr>
      <xdr:spPr>
        <a:xfrm>
          <a:off x="875880" y="10071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57</xdr:row>
      <xdr:rowOff>166320</xdr:rowOff>
    </xdr:from>
    <xdr:to>
      <xdr:col>3</xdr:col>
      <xdr:colOff>85320</xdr:colOff>
      <xdr:row>59</xdr:row>
      <xdr:rowOff>62280</xdr:rowOff>
    </xdr:to>
    <xdr:sp>
      <xdr:nvSpPr>
        <xdr:cNvPr id="628" name="CustomShape 1"/>
        <xdr:cNvSpPr/>
      </xdr:nvSpPr>
      <xdr:spPr>
        <a:xfrm>
          <a:off x="291960" y="9938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56</xdr:row>
      <xdr:rowOff>12600</xdr:rowOff>
    </xdr:from>
    <xdr:to>
      <xdr:col>26</xdr:col>
      <xdr:colOff>184320</xdr:colOff>
      <xdr:row>56</xdr:row>
      <xdr:rowOff>12600</xdr:rowOff>
    </xdr:to>
    <xdr:sp>
      <xdr:nvSpPr>
        <xdr:cNvPr id="629" name="Line 1"/>
        <xdr:cNvSpPr/>
      </xdr:nvSpPr>
      <xdr:spPr>
        <a:xfrm>
          <a:off x="875880" y="9613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55</xdr:row>
      <xdr:rowOff>52560</xdr:rowOff>
    </xdr:from>
    <xdr:to>
      <xdr:col>3</xdr:col>
      <xdr:colOff>85320</xdr:colOff>
      <xdr:row>56</xdr:row>
      <xdr:rowOff>118800</xdr:rowOff>
    </xdr:to>
    <xdr:sp>
      <xdr:nvSpPr>
        <xdr:cNvPr id="630" name="CustomShape 1"/>
        <xdr:cNvSpPr/>
      </xdr:nvSpPr>
      <xdr:spPr>
        <a:xfrm>
          <a:off x="291960" y="9482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53</xdr:row>
      <xdr:rowOff>69840</xdr:rowOff>
    </xdr:from>
    <xdr:to>
      <xdr:col>26</xdr:col>
      <xdr:colOff>184320</xdr:colOff>
      <xdr:row>53</xdr:row>
      <xdr:rowOff>69840</xdr:rowOff>
    </xdr:to>
    <xdr:sp>
      <xdr:nvSpPr>
        <xdr:cNvPr id="631" name="Line 1"/>
        <xdr:cNvSpPr/>
      </xdr:nvSpPr>
      <xdr:spPr>
        <a:xfrm>
          <a:off x="875880" y="9156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52</xdr:row>
      <xdr:rowOff>109080</xdr:rowOff>
    </xdr:from>
    <xdr:to>
      <xdr:col>3</xdr:col>
      <xdr:colOff>85320</xdr:colOff>
      <xdr:row>54</xdr:row>
      <xdr:rowOff>5040</xdr:rowOff>
    </xdr:to>
    <xdr:sp>
      <xdr:nvSpPr>
        <xdr:cNvPr id="632" name="CustomShape 1"/>
        <xdr:cNvSpPr/>
      </xdr:nvSpPr>
      <xdr:spPr>
        <a:xfrm>
          <a:off x="291960" y="9024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33"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49</xdr:row>
      <xdr:rowOff>166320</xdr:rowOff>
    </xdr:from>
    <xdr:to>
      <xdr:col>3</xdr:col>
      <xdr:colOff>85320</xdr:colOff>
      <xdr:row>51</xdr:row>
      <xdr:rowOff>62280</xdr:rowOff>
    </xdr:to>
    <xdr:sp>
      <xdr:nvSpPr>
        <xdr:cNvPr id="634" name="CustomShape 1"/>
        <xdr:cNvSpPr/>
      </xdr:nvSpPr>
      <xdr:spPr>
        <a:xfrm>
          <a:off x="291960" y="8567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35"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53</xdr:row>
      <xdr:rowOff>1080</xdr:rowOff>
    </xdr:from>
    <xdr:to>
      <xdr:col>24</xdr:col>
      <xdr:colOff>25200</xdr:colOff>
      <xdr:row>61</xdr:row>
      <xdr:rowOff>1080</xdr:rowOff>
    </xdr:to>
    <xdr:sp>
      <xdr:nvSpPr>
        <xdr:cNvPr id="636" name="Line 1"/>
        <xdr:cNvSpPr/>
      </xdr:nvSpPr>
      <xdr:spPr>
        <a:xfrm flipV="1">
          <a:off x="5740200" y="9087840"/>
          <a:ext cx="0" cy="13716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60</xdr:row>
      <xdr:rowOff>154800</xdr:rowOff>
    </xdr:from>
    <xdr:to>
      <xdr:col>27</xdr:col>
      <xdr:colOff>162000</xdr:colOff>
      <xdr:row>62</xdr:row>
      <xdr:rowOff>50760</xdr:rowOff>
    </xdr:to>
    <xdr:sp>
      <xdr:nvSpPr>
        <xdr:cNvPr id="637" name="CustomShape 1"/>
        <xdr:cNvSpPr/>
      </xdr:nvSpPr>
      <xdr:spPr>
        <a:xfrm>
          <a:off x="5829480" y="104418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1080</xdr:rowOff>
    </xdr:from>
    <xdr:to>
      <xdr:col>24</xdr:col>
      <xdr:colOff>114120</xdr:colOff>
      <xdr:row>61</xdr:row>
      <xdr:rowOff>1080</xdr:rowOff>
    </xdr:to>
    <xdr:sp>
      <xdr:nvSpPr>
        <xdr:cNvPr id="638" name="Line 1"/>
        <xdr:cNvSpPr/>
      </xdr:nvSpPr>
      <xdr:spPr>
        <a:xfrm>
          <a:off x="5613480" y="1045944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51</xdr:row>
      <xdr:rowOff>98280</xdr:rowOff>
    </xdr:from>
    <xdr:to>
      <xdr:col>27</xdr:col>
      <xdr:colOff>162000</xdr:colOff>
      <xdr:row>52</xdr:row>
      <xdr:rowOff>164520</xdr:rowOff>
    </xdr:to>
    <xdr:sp>
      <xdr:nvSpPr>
        <xdr:cNvPr id="639" name="CustomShape 1"/>
        <xdr:cNvSpPr/>
      </xdr:nvSpPr>
      <xdr:spPr>
        <a:xfrm>
          <a:off x="5829480" y="8841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1080</xdr:rowOff>
    </xdr:from>
    <xdr:to>
      <xdr:col>24</xdr:col>
      <xdr:colOff>114120</xdr:colOff>
      <xdr:row>53</xdr:row>
      <xdr:rowOff>1080</xdr:rowOff>
    </xdr:to>
    <xdr:sp>
      <xdr:nvSpPr>
        <xdr:cNvPr id="640" name="Line 1"/>
        <xdr:cNvSpPr/>
      </xdr:nvSpPr>
      <xdr:spPr>
        <a:xfrm>
          <a:off x="5613480" y="908784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55</xdr:row>
      <xdr:rowOff>1440</xdr:rowOff>
    </xdr:from>
    <xdr:to>
      <xdr:col>24</xdr:col>
      <xdr:colOff>25200</xdr:colOff>
      <xdr:row>55</xdr:row>
      <xdr:rowOff>92880</xdr:rowOff>
    </xdr:to>
    <xdr:sp>
      <xdr:nvSpPr>
        <xdr:cNvPr id="641" name="Line 1"/>
        <xdr:cNvSpPr/>
      </xdr:nvSpPr>
      <xdr:spPr>
        <a:xfrm flipV="1">
          <a:off x="4711680" y="9430920"/>
          <a:ext cx="1028520" cy="914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55</xdr:row>
      <xdr:rowOff>70560</xdr:rowOff>
    </xdr:from>
    <xdr:to>
      <xdr:col>27</xdr:col>
      <xdr:colOff>162000</xdr:colOff>
      <xdr:row>56</xdr:row>
      <xdr:rowOff>136800</xdr:rowOff>
    </xdr:to>
    <xdr:sp>
      <xdr:nvSpPr>
        <xdr:cNvPr id="642" name="CustomShape 1"/>
        <xdr:cNvSpPr/>
      </xdr:nvSpPr>
      <xdr:spPr>
        <a:xfrm>
          <a:off x="5829480" y="9500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55</xdr:row>
      <xdr:rowOff>88200</xdr:rowOff>
    </xdr:from>
    <xdr:to>
      <xdr:col>24</xdr:col>
      <xdr:colOff>75960</xdr:colOff>
      <xdr:row>56</xdr:row>
      <xdr:rowOff>17280</xdr:rowOff>
    </xdr:to>
    <xdr:sp>
      <xdr:nvSpPr>
        <xdr:cNvPr id="643" name="CustomShape 1"/>
        <xdr:cNvSpPr/>
      </xdr:nvSpPr>
      <xdr:spPr>
        <a:xfrm>
          <a:off x="5652000" y="951768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55</xdr:row>
      <xdr:rowOff>92880</xdr:rowOff>
    </xdr:from>
    <xdr:to>
      <xdr:col>19</xdr:col>
      <xdr:colOff>187560</xdr:colOff>
      <xdr:row>57</xdr:row>
      <xdr:rowOff>92520</xdr:rowOff>
    </xdr:to>
    <xdr:sp>
      <xdr:nvSpPr>
        <xdr:cNvPr id="644" name="Line 1"/>
        <xdr:cNvSpPr/>
      </xdr:nvSpPr>
      <xdr:spPr>
        <a:xfrm flipV="1">
          <a:off x="3670200" y="9522360"/>
          <a:ext cx="1041480" cy="3427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55</xdr:row>
      <xdr:rowOff>133920</xdr:rowOff>
    </xdr:from>
    <xdr:to>
      <xdr:col>20</xdr:col>
      <xdr:colOff>37800</xdr:colOff>
      <xdr:row>56</xdr:row>
      <xdr:rowOff>63000</xdr:rowOff>
    </xdr:to>
    <xdr:sp>
      <xdr:nvSpPr>
        <xdr:cNvPr id="645" name="CustomShape 1"/>
        <xdr:cNvSpPr/>
      </xdr:nvSpPr>
      <xdr:spPr>
        <a:xfrm>
          <a:off x="4661280" y="956340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56</xdr:row>
      <xdr:rowOff>58320</xdr:rowOff>
    </xdr:from>
    <xdr:to>
      <xdr:col>21</xdr:col>
      <xdr:colOff>29160</xdr:colOff>
      <xdr:row>57</xdr:row>
      <xdr:rowOff>125640</xdr:rowOff>
    </xdr:to>
    <xdr:sp>
      <xdr:nvSpPr>
        <xdr:cNvPr id="646" name="CustomShape 1"/>
        <xdr:cNvSpPr/>
      </xdr:nvSpPr>
      <xdr:spPr>
        <a:xfrm>
          <a:off x="4292640" y="96595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57</xdr:row>
      <xdr:rowOff>92520</xdr:rowOff>
    </xdr:from>
    <xdr:to>
      <xdr:col>15</xdr:col>
      <xdr:colOff>98640</xdr:colOff>
      <xdr:row>58</xdr:row>
      <xdr:rowOff>127080</xdr:rowOff>
    </xdr:to>
    <xdr:sp>
      <xdr:nvSpPr>
        <xdr:cNvPr id="647" name="Line 1"/>
        <xdr:cNvSpPr/>
      </xdr:nvSpPr>
      <xdr:spPr>
        <a:xfrm flipV="1">
          <a:off x="2628720" y="9865080"/>
          <a:ext cx="1041480" cy="2059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56</xdr:row>
      <xdr:rowOff>99000</xdr:rowOff>
    </xdr:from>
    <xdr:to>
      <xdr:col>15</xdr:col>
      <xdr:colOff>149400</xdr:colOff>
      <xdr:row>57</xdr:row>
      <xdr:rowOff>28800</xdr:rowOff>
    </xdr:to>
    <xdr:sp>
      <xdr:nvSpPr>
        <xdr:cNvPr id="648" name="CustomShape 1"/>
        <xdr:cNvSpPr/>
      </xdr:nvSpPr>
      <xdr:spPr>
        <a:xfrm>
          <a:off x="3619800" y="9700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55</xdr:row>
      <xdr:rowOff>50040</xdr:rowOff>
    </xdr:from>
    <xdr:to>
      <xdr:col>16</xdr:col>
      <xdr:colOff>164520</xdr:colOff>
      <xdr:row>56</xdr:row>
      <xdr:rowOff>116280</xdr:rowOff>
    </xdr:to>
    <xdr:sp>
      <xdr:nvSpPr>
        <xdr:cNvPr id="649" name="CustomShape 1"/>
        <xdr:cNvSpPr/>
      </xdr:nvSpPr>
      <xdr:spPr>
        <a:xfrm>
          <a:off x="3213360" y="94795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58</xdr:row>
      <xdr:rowOff>104400</xdr:rowOff>
    </xdr:from>
    <xdr:to>
      <xdr:col>11</xdr:col>
      <xdr:colOff>9360</xdr:colOff>
      <xdr:row>58</xdr:row>
      <xdr:rowOff>127080</xdr:rowOff>
    </xdr:to>
    <xdr:sp>
      <xdr:nvSpPr>
        <xdr:cNvPr id="650" name="Line 1"/>
        <xdr:cNvSpPr/>
      </xdr:nvSpPr>
      <xdr:spPr>
        <a:xfrm>
          <a:off x="1549440" y="10048320"/>
          <a:ext cx="107928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56</xdr:row>
      <xdr:rowOff>99000</xdr:rowOff>
    </xdr:from>
    <xdr:to>
      <xdr:col>11</xdr:col>
      <xdr:colOff>60120</xdr:colOff>
      <xdr:row>57</xdr:row>
      <xdr:rowOff>28800</xdr:rowOff>
    </xdr:to>
    <xdr:sp>
      <xdr:nvSpPr>
        <xdr:cNvPr id="651" name="CustomShape 1"/>
        <xdr:cNvSpPr/>
      </xdr:nvSpPr>
      <xdr:spPr>
        <a:xfrm>
          <a:off x="2540520" y="97002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55</xdr:row>
      <xdr:rowOff>50040</xdr:rowOff>
    </xdr:from>
    <xdr:to>
      <xdr:col>12</xdr:col>
      <xdr:colOff>76680</xdr:colOff>
      <xdr:row>56</xdr:row>
      <xdr:rowOff>116280</xdr:rowOff>
    </xdr:to>
    <xdr:sp>
      <xdr:nvSpPr>
        <xdr:cNvPr id="652" name="CustomShape 1"/>
        <xdr:cNvSpPr/>
      </xdr:nvSpPr>
      <xdr:spPr>
        <a:xfrm>
          <a:off x="2171520" y="94795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76320</xdr:rowOff>
    </xdr:from>
    <xdr:to>
      <xdr:col>6</xdr:col>
      <xdr:colOff>171720</xdr:colOff>
      <xdr:row>57</xdr:row>
      <xdr:rowOff>6120</xdr:rowOff>
    </xdr:to>
    <xdr:sp>
      <xdr:nvSpPr>
        <xdr:cNvPr id="653" name="CustomShape 1"/>
        <xdr:cNvSpPr/>
      </xdr:nvSpPr>
      <xdr:spPr>
        <a:xfrm>
          <a:off x="1499040" y="9677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55</xdr:row>
      <xdr:rowOff>27360</xdr:rowOff>
    </xdr:from>
    <xdr:to>
      <xdr:col>7</xdr:col>
      <xdr:colOff>186840</xdr:colOff>
      <xdr:row>56</xdr:row>
      <xdr:rowOff>93600</xdr:rowOff>
    </xdr:to>
    <xdr:sp>
      <xdr:nvSpPr>
        <xdr:cNvPr id="654" name="CustomShape 1"/>
        <xdr:cNvSpPr/>
      </xdr:nvSpPr>
      <xdr:spPr>
        <a:xfrm>
          <a:off x="1092600" y="94568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55"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56"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57"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58"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59"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54</xdr:row>
      <xdr:rowOff>122760</xdr:rowOff>
    </xdr:from>
    <xdr:to>
      <xdr:col>24</xdr:col>
      <xdr:colOff>75960</xdr:colOff>
      <xdr:row>55</xdr:row>
      <xdr:rowOff>52560</xdr:rowOff>
    </xdr:to>
    <xdr:sp>
      <xdr:nvSpPr>
        <xdr:cNvPr id="660" name="CustomShape 1"/>
        <xdr:cNvSpPr/>
      </xdr:nvSpPr>
      <xdr:spPr>
        <a:xfrm>
          <a:off x="5652000" y="93808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53</xdr:row>
      <xdr:rowOff>148680</xdr:rowOff>
    </xdr:from>
    <xdr:to>
      <xdr:col>27</xdr:col>
      <xdr:colOff>162000</xdr:colOff>
      <xdr:row>55</xdr:row>
      <xdr:rowOff>44640</xdr:rowOff>
    </xdr:to>
    <xdr:sp>
      <xdr:nvSpPr>
        <xdr:cNvPr id="661" name="CustomShape 1"/>
        <xdr:cNvSpPr/>
      </xdr:nvSpPr>
      <xdr:spPr>
        <a:xfrm>
          <a:off x="5829480" y="9235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55</xdr:row>
      <xdr:rowOff>42480</xdr:rowOff>
    </xdr:from>
    <xdr:to>
      <xdr:col>20</xdr:col>
      <xdr:colOff>37800</xdr:colOff>
      <xdr:row>55</xdr:row>
      <xdr:rowOff>143640</xdr:rowOff>
    </xdr:to>
    <xdr:sp>
      <xdr:nvSpPr>
        <xdr:cNvPr id="662" name="CustomShape 1"/>
        <xdr:cNvSpPr/>
      </xdr:nvSpPr>
      <xdr:spPr>
        <a:xfrm>
          <a:off x="4661280" y="94719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53</xdr:row>
      <xdr:rowOff>163800</xdr:rowOff>
    </xdr:from>
    <xdr:to>
      <xdr:col>21</xdr:col>
      <xdr:colOff>29160</xdr:colOff>
      <xdr:row>55</xdr:row>
      <xdr:rowOff>59760</xdr:rowOff>
    </xdr:to>
    <xdr:sp>
      <xdr:nvSpPr>
        <xdr:cNvPr id="663" name="CustomShape 1"/>
        <xdr:cNvSpPr/>
      </xdr:nvSpPr>
      <xdr:spPr>
        <a:xfrm>
          <a:off x="4292640" y="925056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57</xdr:row>
      <xdr:rowOff>41760</xdr:rowOff>
    </xdr:from>
    <xdr:to>
      <xdr:col>15</xdr:col>
      <xdr:colOff>149400</xdr:colOff>
      <xdr:row>57</xdr:row>
      <xdr:rowOff>142920</xdr:rowOff>
    </xdr:to>
    <xdr:sp>
      <xdr:nvSpPr>
        <xdr:cNvPr id="664" name="CustomShape 1"/>
        <xdr:cNvSpPr/>
      </xdr:nvSpPr>
      <xdr:spPr>
        <a:xfrm>
          <a:off x="3619800" y="9814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57</xdr:row>
      <xdr:rowOff>138240</xdr:rowOff>
    </xdr:from>
    <xdr:to>
      <xdr:col>16</xdr:col>
      <xdr:colOff>164520</xdr:colOff>
      <xdr:row>59</xdr:row>
      <xdr:rowOff>34200</xdr:rowOff>
    </xdr:to>
    <xdr:sp>
      <xdr:nvSpPr>
        <xdr:cNvPr id="665" name="CustomShape 1"/>
        <xdr:cNvSpPr/>
      </xdr:nvSpPr>
      <xdr:spPr>
        <a:xfrm>
          <a:off x="3213360" y="9910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58</xdr:row>
      <xdr:rowOff>77040</xdr:rowOff>
    </xdr:from>
    <xdr:to>
      <xdr:col>11</xdr:col>
      <xdr:colOff>60120</xdr:colOff>
      <xdr:row>59</xdr:row>
      <xdr:rowOff>6840</xdr:rowOff>
    </xdr:to>
    <xdr:sp>
      <xdr:nvSpPr>
        <xdr:cNvPr id="666" name="CustomShape 1"/>
        <xdr:cNvSpPr/>
      </xdr:nvSpPr>
      <xdr:spPr>
        <a:xfrm>
          <a:off x="2540520" y="100209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59</xdr:row>
      <xdr:rowOff>2160</xdr:rowOff>
    </xdr:from>
    <xdr:to>
      <xdr:col>12</xdr:col>
      <xdr:colOff>76680</xdr:colOff>
      <xdr:row>60</xdr:row>
      <xdr:rowOff>68400</xdr:rowOff>
    </xdr:to>
    <xdr:sp>
      <xdr:nvSpPr>
        <xdr:cNvPr id="667" name="CustomShape 1"/>
        <xdr:cNvSpPr/>
      </xdr:nvSpPr>
      <xdr:spPr>
        <a:xfrm>
          <a:off x="2171520" y="101174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58</xdr:row>
      <xdr:rowOff>54000</xdr:rowOff>
    </xdr:from>
    <xdr:to>
      <xdr:col>6</xdr:col>
      <xdr:colOff>171720</xdr:colOff>
      <xdr:row>58</xdr:row>
      <xdr:rowOff>155160</xdr:rowOff>
    </xdr:to>
    <xdr:sp>
      <xdr:nvSpPr>
        <xdr:cNvPr id="668" name="CustomShape 1"/>
        <xdr:cNvSpPr/>
      </xdr:nvSpPr>
      <xdr:spPr>
        <a:xfrm>
          <a:off x="1499040" y="9997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58</xdr:row>
      <xdr:rowOff>150480</xdr:rowOff>
    </xdr:from>
    <xdr:to>
      <xdr:col>7</xdr:col>
      <xdr:colOff>186840</xdr:colOff>
      <xdr:row>60</xdr:row>
      <xdr:rowOff>45360</xdr:rowOff>
    </xdr:to>
    <xdr:sp>
      <xdr:nvSpPr>
        <xdr:cNvPr id="669" name="CustomShape 1"/>
        <xdr:cNvSpPr/>
      </xdr:nvSpPr>
      <xdr:spPr>
        <a:xfrm>
          <a:off x="1092600" y="100944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70"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71"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72"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673"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674"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675"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676"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77"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678"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679"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680"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類似団体平均、全国及び県平均より下回っている。公共施設の老朽化や、平成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年熊本地震による維持補修が</a:t>
          </a:r>
          <a:r>
            <a:rPr b="0" lang="en-US" sz="1100" spc="-1" strike="noStrike">
              <a:solidFill>
                <a:srgbClr val="000000"/>
              </a:solidFill>
              <a:uFill>
                <a:solidFill>
                  <a:srgbClr val="ffffff"/>
                </a:solidFill>
              </a:uFill>
              <a:latin typeface="HGSｺﾞｼｯｸM"/>
              <a:ea typeface="HGSｺﾞｼｯｸM"/>
            </a:rPr>
            <a:t>H30</a:t>
          </a:r>
          <a:r>
            <a:rPr b="0" lang="en-US" sz="1100" spc="-1" strike="noStrike">
              <a:solidFill>
                <a:srgbClr val="000000"/>
              </a:solidFill>
              <a:uFill>
                <a:solidFill>
                  <a:srgbClr val="ffffff"/>
                </a:solidFill>
              </a:uFill>
              <a:latin typeface="HGSｺﾞｼｯｸM"/>
              <a:ea typeface="HGSｺﾞｼｯｸM"/>
            </a:rPr>
            <a:t>年度に大幅に増加したが、それ以降は減少傾向である。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HGSｺﾞｼｯｸM"/>
              <a:ea typeface="HGSｺﾞｼｯｸM"/>
            </a:rPr>
            <a:t>　また、少子高齢化等の影響による国民健康保険特別会計、介護保険特別会計、後期高齢者医療特別会計への繰出金の増加が危惧される。各特別会計における事業の見直しや、健康づくり、栄養指導、各種健診、介護予防事業等により給付費縮減に取組み繰出金の抑制に繋げ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145080</xdr:rowOff>
    </xdr:to>
    <xdr:sp>
      <xdr:nvSpPr>
        <xdr:cNvPr id="681" name="CustomShape 1"/>
        <xdr:cNvSpPr/>
      </xdr:nvSpPr>
      <xdr:spPr>
        <a:xfrm>
          <a:off x="14742360" y="8508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682"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683"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61</xdr:row>
      <xdr:rowOff>145800</xdr:rowOff>
    </xdr:from>
    <xdr:to>
      <xdr:col>85</xdr:col>
      <xdr:colOff>66960</xdr:colOff>
      <xdr:row>61</xdr:row>
      <xdr:rowOff>145800</xdr:rowOff>
    </xdr:to>
    <xdr:sp>
      <xdr:nvSpPr>
        <xdr:cNvPr id="684" name="Line 1"/>
        <xdr:cNvSpPr/>
      </xdr:nvSpPr>
      <xdr:spPr>
        <a:xfrm>
          <a:off x="14807880" y="10604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61</xdr:row>
      <xdr:rowOff>14040</xdr:rowOff>
    </xdr:from>
    <xdr:to>
      <xdr:col>61</xdr:col>
      <xdr:colOff>168840</xdr:colOff>
      <xdr:row>62</xdr:row>
      <xdr:rowOff>81360</xdr:rowOff>
    </xdr:to>
    <xdr:sp>
      <xdr:nvSpPr>
        <xdr:cNvPr id="685" name="CustomShape 1"/>
        <xdr:cNvSpPr/>
      </xdr:nvSpPr>
      <xdr:spPr>
        <a:xfrm>
          <a:off x="14185800" y="104724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59</xdr:row>
      <xdr:rowOff>108000</xdr:rowOff>
    </xdr:from>
    <xdr:to>
      <xdr:col>85</xdr:col>
      <xdr:colOff>66960</xdr:colOff>
      <xdr:row>59</xdr:row>
      <xdr:rowOff>108000</xdr:rowOff>
    </xdr:to>
    <xdr:sp>
      <xdr:nvSpPr>
        <xdr:cNvPr id="686" name="Line 1"/>
        <xdr:cNvSpPr/>
      </xdr:nvSpPr>
      <xdr:spPr>
        <a:xfrm>
          <a:off x="14807880" y="10223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58</xdr:row>
      <xdr:rowOff>147960</xdr:rowOff>
    </xdr:from>
    <xdr:to>
      <xdr:col>61</xdr:col>
      <xdr:colOff>168840</xdr:colOff>
      <xdr:row>60</xdr:row>
      <xdr:rowOff>42840</xdr:rowOff>
    </xdr:to>
    <xdr:sp>
      <xdr:nvSpPr>
        <xdr:cNvPr id="687" name="CustomShape 1"/>
        <xdr:cNvSpPr/>
      </xdr:nvSpPr>
      <xdr:spPr>
        <a:xfrm>
          <a:off x="14185800" y="100918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57</xdr:row>
      <xdr:rowOff>69840</xdr:rowOff>
    </xdr:from>
    <xdr:to>
      <xdr:col>85</xdr:col>
      <xdr:colOff>66960</xdr:colOff>
      <xdr:row>57</xdr:row>
      <xdr:rowOff>69840</xdr:rowOff>
    </xdr:to>
    <xdr:sp>
      <xdr:nvSpPr>
        <xdr:cNvPr id="688" name="Line 1"/>
        <xdr:cNvSpPr/>
      </xdr:nvSpPr>
      <xdr:spPr>
        <a:xfrm>
          <a:off x="14807880" y="9842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56</xdr:row>
      <xdr:rowOff>109080</xdr:rowOff>
    </xdr:from>
    <xdr:to>
      <xdr:col>61</xdr:col>
      <xdr:colOff>168840</xdr:colOff>
      <xdr:row>58</xdr:row>
      <xdr:rowOff>5040</xdr:rowOff>
    </xdr:to>
    <xdr:sp>
      <xdr:nvSpPr>
        <xdr:cNvPr id="689" name="CustomShape 1"/>
        <xdr:cNvSpPr/>
      </xdr:nvSpPr>
      <xdr:spPr>
        <a:xfrm>
          <a:off x="14185800" y="9710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55</xdr:row>
      <xdr:rowOff>32040</xdr:rowOff>
    </xdr:from>
    <xdr:to>
      <xdr:col>85</xdr:col>
      <xdr:colOff>66960</xdr:colOff>
      <xdr:row>55</xdr:row>
      <xdr:rowOff>32040</xdr:rowOff>
    </xdr:to>
    <xdr:sp>
      <xdr:nvSpPr>
        <xdr:cNvPr id="690" name="Line 1"/>
        <xdr:cNvSpPr/>
      </xdr:nvSpPr>
      <xdr:spPr>
        <a:xfrm>
          <a:off x="14807880" y="9461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54</xdr:row>
      <xdr:rowOff>71640</xdr:rowOff>
    </xdr:from>
    <xdr:to>
      <xdr:col>61</xdr:col>
      <xdr:colOff>168840</xdr:colOff>
      <xdr:row>55</xdr:row>
      <xdr:rowOff>138960</xdr:rowOff>
    </xdr:to>
    <xdr:sp>
      <xdr:nvSpPr>
        <xdr:cNvPr id="691" name="CustomShape 1"/>
        <xdr:cNvSpPr/>
      </xdr:nvSpPr>
      <xdr:spPr>
        <a:xfrm>
          <a:off x="14185800" y="9329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164880</xdr:rowOff>
    </xdr:from>
    <xdr:to>
      <xdr:col>85</xdr:col>
      <xdr:colOff>66960</xdr:colOff>
      <xdr:row>52</xdr:row>
      <xdr:rowOff>164880</xdr:rowOff>
    </xdr:to>
    <xdr:sp>
      <xdr:nvSpPr>
        <xdr:cNvPr id="692" name="Line 1"/>
        <xdr:cNvSpPr/>
      </xdr:nvSpPr>
      <xdr:spPr>
        <a:xfrm>
          <a:off x="14807880" y="9080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52</xdr:row>
      <xdr:rowOff>33120</xdr:rowOff>
    </xdr:from>
    <xdr:to>
      <xdr:col>61</xdr:col>
      <xdr:colOff>168840</xdr:colOff>
      <xdr:row>53</xdr:row>
      <xdr:rowOff>100440</xdr:rowOff>
    </xdr:to>
    <xdr:sp>
      <xdr:nvSpPr>
        <xdr:cNvPr id="693" name="CustomShape 1"/>
        <xdr:cNvSpPr/>
      </xdr:nvSpPr>
      <xdr:spPr>
        <a:xfrm>
          <a:off x="14185800" y="89485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694"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49</xdr:row>
      <xdr:rowOff>166320</xdr:rowOff>
    </xdr:from>
    <xdr:to>
      <xdr:col>61</xdr:col>
      <xdr:colOff>168840</xdr:colOff>
      <xdr:row>51</xdr:row>
      <xdr:rowOff>62280</xdr:rowOff>
    </xdr:to>
    <xdr:sp>
      <xdr:nvSpPr>
        <xdr:cNvPr id="695" name="CustomShape 1"/>
        <xdr:cNvSpPr/>
      </xdr:nvSpPr>
      <xdr:spPr>
        <a:xfrm>
          <a:off x="14185800" y="8567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96"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52</xdr:row>
      <xdr:rowOff>104040</xdr:rowOff>
    </xdr:from>
    <xdr:to>
      <xdr:col>82</xdr:col>
      <xdr:colOff>108000</xdr:colOff>
      <xdr:row>60</xdr:row>
      <xdr:rowOff>81000</xdr:rowOff>
    </xdr:to>
    <xdr:sp>
      <xdr:nvSpPr>
        <xdr:cNvPr id="697" name="Line 1"/>
        <xdr:cNvSpPr/>
      </xdr:nvSpPr>
      <xdr:spPr>
        <a:xfrm flipV="1">
          <a:off x="19634040" y="9019440"/>
          <a:ext cx="0" cy="134856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60</xdr:row>
      <xdr:rowOff>63360</xdr:rowOff>
    </xdr:from>
    <xdr:to>
      <xdr:col>86</xdr:col>
      <xdr:colOff>6120</xdr:colOff>
      <xdr:row>61</xdr:row>
      <xdr:rowOff>130680</xdr:rowOff>
    </xdr:to>
    <xdr:sp>
      <xdr:nvSpPr>
        <xdr:cNvPr id="698" name="CustomShape 1"/>
        <xdr:cNvSpPr/>
      </xdr:nvSpPr>
      <xdr:spPr>
        <a:xfrm>
          <a:off x="19723680" y="10350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60</xdr:row>
      <xdr:rowOff>81000</xdr:rowOff>
    </xdr:from>
    <xdr:to>
      <xdr:col>82</xdr:col>
      <xdr:colOff>196920</xdr:colOff>
      <xdr:row>60</xdr:row>
      <xdr:rowOff>81000</xdr:rowOff>
    </xdr:to>
    <xdr:sp>
      <xdr:nvSpPr>
        <xdr:cNvPr id="699" name="Line 1"/>
        <xdr:cNvSpPr/>
      </xdr:nvSpPr>
      <xdr:spPr>
        <a:xfrm>
          <a:off x="19545120" y="103680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51</xdr:row>
      <xdr:rowOff>29880</xdr:rowOff>
    </xdr:from>
    <xdr:to>
      <xdr:col>86</xdr:col>
      <xdr:colOff>6120</xdr:colOff>
      <xdr:row>52</xdr:row>
      <xdr:rowOff>96120</xdr:rowOff>
    </xdr:to>
    <xdr:sp>
      <xdr:nvSpPr>
        <xdr:cNvPr id="700" name="CustomShape 1"/>
        <xdr:cNvSpPr/>
      </xdr:nvSpPr>
      <xdr:spPr>
        <a:xfrm>
          <a:off x="19723680" y="87735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52</xdr:row>
      <xdr:rowOff>104040</xdr:rowOff>
    </xdr:from>
    <xdr:to>
      <xdr:col>82</xdr:col>
      <xdr:colOff>196920</xdr:colOff>
      <xdr:row>52</xdr:row>
      <xdr:rowOff>104040</xdr:rowOff>
    </xdr:to>
    <xdr:sp>
      <xdr:nvSpPr>
        <xdr:cNvPr id="701" name="Line 1"/>
        <xdr:cNvSpPr/>
      </xdr:nvSpPr>
      <xdr:spPr>
        <a:xfrm>
          <a:off x="19545120" y="9019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54</xdr:row>
      <xdr:rowOff>96840</xdr:rowOff>
    </xdr:from>
    <xdr:to>
      <xdr:col>82</xdr:col>
      <xdr:colOff>108000</xdr:colOff>
      <xdr:row>54</xdr:row>
      <xdr:rowOff>104400</xdr:rowOff>
    </xdr:to>
    <xdr:sp>
      <xdr:nvSpPr>
        <xdr:cNvPr id="702" name="Line 1"/>
        <xdr:cNvSpPr/>
      </xdr:nvSpPr>
      <xdr:spPr>
        <a:xfrm flipV="1">
          <a:off x="18643680" y="9354960"/>
          <a:ext cx="99036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56</xdr:row>
      <xdr:rowOff>12600</xdr:rowOff>
    </xdr:from>
    <xdr:to>
      <xdr:col>86</xdr:col>
      <xdr:colOff>6120</xdr:colOff>
      <xdr:row>57</xdr:row>
      <xdr:rowOff>79920</xdr:rowOff>
    </xdr:to>
    <xdr:sp>
      <xdr:nvSpPr>
        <xdr:cNvPr id="703" name="CustomShape 1"/>
        <xdr:cNvSpPr/>
      </xdr:nvSpPr>
      <xdr:spPr>
        <a:xfrm>
          <a:off x="19723680" y="96138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30600</xdr:rowOff>
    </xdr:from>
    <xdr:to>
      <xdr:col>82</xdr:col>
      <xdr:colOff>159120</xdr:colOff>
      <xdr:row>56</xdr:row>
      <xdr:rowOff>131760</xdr:rowOff>
    </xdr:to>
    <xdr:sp>
      <xdr:nvSpPr>
        <xdr:cNvPr id="704" name="CustomShape 1"/>
        <xdr:cNvSpPr/>
      </xdr:nvSpPr>
      <xdr:spPr>
        <a:xfrm>
          <a:off x="19584000" y="9631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54</xdr:row>
      <xdr:rowOff>104400</xdr:rowOff>
    </xdr:from>
    <xdr:to>
      <xdr:col>78</xdr:col>
      <xdr:colOff>70200</xdr:colOff>
      <xdr:row>55</xdr:row>
      <xdr:rowOff>85320</xdr:rowOff>
    </xdr:to>
    <xdr:sp>
      <xdr:nvSpPr>
        <xdr:cNvPr id="705" name="Line 1"/>
        <xdr:cNvSpPr/>
      </xdr:nvSpPr>
      <xdr:spPr>
        <a:xfrm flipV="1">
          <a:off x="17563680" y="9362520"/>
          <a:ext cx="1080000" cy="1522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56</xdr:row>
      <xdr:rowOff>106560</xdr:rowOff>
    </xdr:from>
    <xdr:to>
      <xdr:col>78</xdr:col>
      <xdr:colOff>120960</xdr:colOff>
      <xdr:row>57</xdr:row>
      <xdr:rowOff>36360</xdr:rowOff>
    </xdr:to>
    <xdr:sp>
      <xdr:nvSpPr>
        <xdr:cNvPr id="706" name="CustomShape 1"/>
        <xdr:cNvSpPr/>
      </xdr:nvSpPr>
      <xdr:spPr>
        <a:xfrm>
          <a:off x="18593280" y="970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57</xdr:row>
      <xdr:rowOff>31680</xdr:rowOff>
    </xdr:from>
    <xdr:to>
      <xdr:col>79</xdr:col>
      <xdr:colOff>110520</xdr:colOff>
      <xdr:row>58</xdr:row>
      <xdr:rowOff>99000</xdr:rowOff>
    </xdr:to>
    <xdr:sp>
      <xdr:nvSpPr>
        <xdr:cNvPr id="707" name="CustomShape 1"/>
        <xdr:cNvSpPr/>
      </xdr:nvSpPr>
      <xdr:spPr>
        <a:xfrm>
          <a:off x="18186840" y="98042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55</xdr:row>
      <xdr:rowOff>85320</xdr:rowOff>
    </xdr:from>
    <xdr:to>
      <xdr:col>73</xdr:col>
      <xdr:colOff>180720</xdr:colOff>
      <xdr:row>57</xdr:row>
      <xdr:rowOff>54360</xdr:rowOff>
    </xdr:to>
    <xdr:sp>
      <xdr:nvSpPr>
        <xdr:cNvPr id="708" name="Line 1"/>
        <xdr:cNvSpPr/>
      </xdr:nvSpPr>
      <xdr:spPr>
        <a:xfrm flipV="1">
          <a:off x="16522560" y="9514800"/>
          <a:ext cx="1041120" cy="3121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56</xdr:row>
      <xdr:rowOff>152280</xdr:rowOff>
    </xdr:from>
    <xdr:to>
      <xdr:col>74</xdr:col>
      <xdr:colOff>32400</xdr:colOff>
      <xdr:row>57</xdr:row>
      <xdr:rowOff>82080</xdr:rowOff>
    </xdr:to>
    <xdr:sp>
      <xdr:nvSpPr>
        <xdr:cNvPr id="709" name="CustomShape 1"/>
        <xdr:cNvSpPr/>
      </xdr:nvSpPr>
      <xdr:spPr>
        <a:xfrm>
          <a:off x="17513280" y="97534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57</xdr:row>
      <xdr:rowOff>77400</xdr:rowOff>
    </xdr:from>
    <xdr:to>
      <xdr:col>75</xdr:col>
      <xdr:colOff>47520</xdr:colOff>
      <xdr:row>58</xdr:row>
      <xdr:rowOff>144720</xdr:rowOff>
    </xdr:to>
    <xdr:sp>
      <xdr:nvSpPr>
        <xdr:cNvPr id="710" name="CustomShape 1"/>
        <xdr:cNvSpPr/>
      </xdr:nvSpPr>
      <xdr:spPr>
        <a:xfrm>
          <a:off x="17145000" y="98499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56</xdr:row>
      <xdr:rowOff>65880</xdr:rowOff>
    </xdr:from>
    <xdr:to>
      <xdr:col>69</xdr:col>
      <xdr:colOff>92160</xdr:colOff>
      <xdr:row>57</xdr:row>
      <xdr:rowOff>54360</xdr:rowOff>
    </xdr:to>
    <xdr:sp>
      <xdr:nvSpPr>
        <xdr:cNvPr id="711" name="Line 1"/>
        <xdr:cNvSpPr/>
      </xdr:nvSpPr>
      <xdr:spPr>
        <a:xfrm>
          <a:off x="15481080" y="9667080"/>
          <a:ext cx="1041480" cy="15984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56</xdr:row>
      <xdr:rowOff>160200</xdr:rowOff>
    </xdr:from>
    <xdr:to>
      <xdr:col>69</xdr:col>
      <xdr:colOff>143280</xdr:colOff>
      <xdr:row>57</xdr:row>
      <xdr:rowOff>90000</xdr:rowOff>
    </xdr:to>
    <xdr:sp>
      <xdr:nvSpPr>
        <xdr:cNvPr id="712" name="CustomShape 1"/>
        <xdr:cNvSpPr/>
      </xdr:nvSpPr>
      <xdr:spPr>
        <a:xfrm>
          <a:off x="16472520" y="9761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55</xdr:row>
      <xdr:rowOff>111240</xdr:rowOff>
    </xdr:from>
    <xdr:to>
      <xdr:col>70</xdr:col>
      <xdr:colOff>158400</xdr:colOff>
      <xdr:row>57</xdr:row>
      <xdr:rowOff>6120</xdr:rowOff>
    </xdr:to>
    <xdr:sp>
      <xdr:nvSpPr>
        <xdr:cNvPr id="713" name="CustomShape 1"/>
        <xdr:cNvSpPr/>
      </xdr:nvSpPr>
      <xdr:spPr>
        <a:xfrm>
          <a:off x="16066080" y="95407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57</xdr:row>
      <xdr:rowOff>11520</xdr:rowOff>
    </xdr:from>
    <xdr:to>
      <xdr:col>65</xdr:col>
      <xdr:colOff>54360</xdr:colOff>
      <xdr:row>57</xdr:row>
      <xdr:rowOff>112680</xdr:rowOff>
    </xdr:to>
    <xdr:sp>
      <xdr:nvSpPr>
        <xdr:cNvPr id="714" name="CustomShape 1"/>
        <xdr:cNvSpPr/>
      </xdr:nvSpPr>
      <xdr:spPr>
        <a:xfrm>
          <a:off x="15392160" y="97840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57</xdr:row>
      <xdr:rowOff>108000</xdr:rowOff>
    </xdr:from>
    <xdr:to>
      <xdr:col>66</xdr:col>
      <xdr:colOff>69480</xdr:colOff>
      <xdr:row>59</xdr:row>
      <xdr:rowOff>3960</xdr:rowOff>
    </xdr:to>
    <xdr:sp>
      <xdr:nvSpPr>
        <xdr:cNvPr id="715" name="CustomShape 1"/>
        <xdr:cNvSpPr/>
      </xdr:nvSpPr>
      <xdr:spPr>
        <a:xfrm>
          <a:off x="15024600" y="98805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16"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17"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18"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19"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20"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54</xdr:row>
      <xdr:rowOff>46440</xdr:rowOff>
    </xdr:from>
    <xdr:to>
      <xdr:col>82</xdr:col>
      <xdr:colOff>159120</xdr:colOff>
      <xdr:row>54</xdr:row>
      <xdr:rowOff>147600</xdr:rowOff>
    </xdr:to>
    <xdr:sp>
      <xdr:nvSpPr>
        <xdr:cNvPr id="721" name="CustomShape 1"/>
        <xdr:cNvSpPr/>
      </xdr:nvSpPr>
      <xdr:spPr>
        <a:xfrm>
          <a:off x="19584000" y="93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53</xdr:row>
      <xdr:rowOff>72360</xdr:rowOff>
    </xdr:from>
    <xdr:to>
      <xdr:col>86</xdr:col>
      <xdr:colOff>6120</xdr:colOff>
      <xdr:row>54</xdr:row>
      <xdr:rowOff>139680</xdr:rowOff>
    </xdr:to>
    <xdr:sp>
      <xdr:nvSpPr>
        <xdr:cNvPr id="722" name="CustomShape 1"/>
        <xdr:cNvSpPr/>
      </xdr:nvSpPr>
      <xdr:spPr>
        <a:xfrm>
          <a:off x="19723680" y="915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54</xdr:row>
      <xdr:rowOff>54000</xdr:rowOff>
    </xdr:from>
    <xdr:to>
      <xdr:col>78</xdr:col>
      <xdr:colOff>120960</xdr:colOff>
      <xdr:row>54</xdr:row>
      <xdr:rowOff>155160</xdr:rowOff>
    </xdr:to>
    <xdr:sp>
      <xdr:nvSpPr>
        <xdr:cNvPr id="723" name="CustomShape 1"/>
        <xdr:cNvSpPr/>
      </xdr:nvSpPr>
      <xdr:spPr>
        <a:xfrm>
          <a:off x="18593280" y="9312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53</xdr:row>
      <xdr:rowOff>3960</xdr:rowOff>
    </xdr:from>
    <xdr:to>
      <xdr:col>79</xdr:col>
      <xdr:colOff>110520</xdr:colOff>
      <xdr:row>54</xdr:row>
      <xdr:rowOff>71280</xdr:rowOff>
    </xdr:to>
    <xdr:sp>
      <xdr:nvSpPr>
        <xdr:cNvPr id="724" name="CustomShape 1"/>
        <xdr:cNvSpPr/>
      </xdr:nvSpPr>
      <xdr:spPr>
        <a:xfrm>
          <a:off x="18186840" y="90907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55</xdr:row>
      <xdr:rowOff>34920</xdr:rowOff>
    </xdr:from>
    <xdr:to>
      <xdr:col>74</xdr:col>
      <xdr:colOff>32400</xdr:colOff>
      <xdr:row>55</xdr:row>
      <xdr:rowOff>136080</xdr:rowOff>
    </xdr:to>
    <xdr:sp>
      <xdr:nvSpPr>
        <xdr:cNvPr id="725" name="CustomShape 1"/>
        <xdr:cNvSpPr/>
      </xdr:nvSpPr>
      <xdr:spPr>
        <a:xfrm>
          <a:off x="17513280" y="946440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53</xdr:row>
      <xdr:rowOff>156240</xdr:rowOff>
    </xdr:from>
    <xdr:to>
      <xdr:col>75</xdr:col>
      <xdr:colOff>47520</xdr:colOff>
      <xdr:row>55</xdr:row>
      <xdr:rowOff>52200</xdr:rowOff>
    </xdr:to>
    <xdr:sp>
      <xdr:nvSpPr>
        <xdr:cNvPr id="726" name="CustomShape 1"/>
        <xdr:cNvSpPr/>
      </xdr:nvSpPr>
      <xdr:spPr>
        <a:xfrm>
          <a:off x="17145000" y="92430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57</xdr:row>
      <xdr:rowOff>3960</xdr:rowOff>
    </xdr:from>
    <xdr:to>
      <xdr:col>69</xdr:col>
      <xdr:colOff>143280</xdr:colOff>
      <xdr:row>57</xdr:row>
      <xdr:rowOff>105120</xdr:rowOff>
    </xdr:to>
    <xdr:sp>
      <xdr:nvSpPr>
        <xdr:cNvPr id="727" name="CustomShape 1"/>
        <xdr:cNvSpPr/>
      </xdr:nvSpPr>
      <xdr:spPr>
        <a:xfrm>
          <a:off x="16472520" y="9776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57</xdr:row>
      <xdr:rowOff>100440</xdr:rowOff>
    </xdr:from>
    <xdr:to>
      <xdr:col>70</xdr:col>
      <xdr:colOff>158400</xdr:colOff>
      <xdr:row>58</xdr:row>
      <xdr:rowOff>167760</xdr:rowOff>
    </xdr:to>
    <xdr:sp>
      <xdr:nvSpPr>
        <xdr:cNvPr id="728" name="CustomShape 1"/>
        <xdr:cNvSpPr/>
      </xdr:nvSpPr>
      <xdr:spPr>
        <a:xfrm>
          <a:off x="16066080" y="9873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15120</xdr:rowOff>
    </xdr:from>
    <xdr:to>
      <xdr:col>65</xdr:col>
      <xdr:colOff>54360</xdr:colOff>
      <xdr:row>56</xdr:row>
      <xdr:rowOff>116280</xdr:rowOff>
    </xdr:to>
    <xdr:sp>
      <xdr:nvSpPr>
        <xdr:cNvPr id="729" name="CustomShape 1"/>
        <xdr:cNvSpPr/>
      </xdr:nvSpPr>
      <xdr:spPr>
        <a:xfrm>
          <a:off x="15392160" y="961632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54</xdr:row>
      <xdr:rowOff>137880</xdr:rowOff>
    </xdr:from>
    <xdr:to>
      <xdr:col>66</xdr:col>
      <xdr:colOff>69480</xdr:colOff>
      <xdr:row>56</xdr:row>
      <xdr:rowOff>32760</xdr:rowOff>
    </xdr:to>
    <xdr:sp>
      <xdr:nvSpPr>
        <xdr:cNvPr id="730" name="CustomShape 1"/>
        <xdr:cNvSpPr/>
      </xdr:nvSpPr>
      <xdr:spPr>
        <a:xfrm>
          <a:off x="15024600" y="93960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31"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32"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33"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34"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35"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36"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37"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38"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39"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40"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41"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類似団体平均は下回っているが、全国及び県平均より上回っている。経常経費における補助費等のうち、一部事務組合負担金が</a:t>
          </a:r>
          <a:r>
            <a:rPr b="0" lang="en-US" sz="1100" spc="-1" strike="noStrike">
              <a:solidFill>
                <a:srgbClr val="000000"/>
              </a:solidFill>
              <a:uFill>
                <a:solidFill>
                  <a:srgbClr val="ffffff"/>
                </a:solidFill>
              </a:uFill>
              <a:latin typeface="HGSｺﾞｼｯｸM"/>
              <a:ea typeface="HGSｺﾞｼｯｸM"/>
            </a:rPr>
            <a:t>32.8</a:t>
          </a:r>
          <a:r>
            <a:rPr b="0" lang="en-US" sz="1100" spc="-1" strike="noStrike">
              <a:solidFill>
                <a:srgbClr val="000000"/>
              </a:solidFill>
              <a:uFill>
                <a:solidFill>
                  <a:srgbClr val="ffffff"/>
                </a:solidFill>
              </a:uFill>
              <a:latin typeface="HGSｺﾞｼｯｸM"/>
              <a:ea typeface="HGSｺﾞｼｯｸM"/>
            </a:rPr>
            <a:t>％を占めており、内容はゴミ・廃棄物処理負担金や、し尿処理負担金、養護老人ホーム措置費負担金など経常的なもので、それ以外には熊本市消防局への常備消防負担金が大きく占めている状況。また村観光協会が創設して間もないが、軌道に乗るまでの間は補助の継続が必要と見込まれる。今後は、目的や内容の見直し、妥当性を検証しながら補助費等の抑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145080</xdr:rowOff>
    </xdr:to>
    <xdr:sp>
      <xdr:nvSpPr>
        <xdr:cNvPr id="742" name="CustomShape 1"/>
        <xdr:cNvSpPr/>
      </xdr:nvSpPr>
      <xdr:spPr>
        <a:xfrm>
          <a:off x="14742360" y="5079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43"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44"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45"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46"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47"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48"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49"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50"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51"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52"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53"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54"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34</xdr:row>
      <xdr:rowOff>8280</xdr:rowOff>
    </xdr:from>
    <xdr:to>
      <xdr:col>82</xdr:col>
      <xdr:colOff>108000</xdr:colOff>
      <xdr:row>39</xdr:row>
      <xdr:rowOff>138600</xdr:rowOff>
    </xdr:to>
    <xdr:sp>
      <xdr:nvSpPr>
        <xdr:cNvPr id="755" name="Line 1"/>
        <xdr:cNvSpPr/>
      </xdr:nvSpPr>
      <xdr:spPr>
        <a:xfrm flipV="1">
          <a:off x="19634040" y="5837400"/>
          <a:ext cx="0" cy="9874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39</xdr:row>
      <xdr:rowOff>121320</xdr:rowOff>
    </xdr:from>
    <xdr:to>
      <xdr:col>86</xdr:col>
      <xdr:colOff>6120</xdr:colOff>
      <xdr:row>41</xdr:row>
      <xdr:rowOff>16200</xdr:rowOff>
    </xdr:to>
    <xdr:sp>
      <xdr:nvSpPr>
        <xdr:cNvPr id="756" name="CustomShape 1"/>
        <xdr:cNvSpPr/>
      </xdr:nvSpPr>
      <xdr:spPr>
        <a:xfrm>
          <a:off x="19723680" y="68076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39</xdr:row>
      <xdr:rowOff>138600</xdr:rowOff>
    </xdr:from>
    <xdr:to>
      <xdr:col>82</xdr:col>
      <xdr:colOff>196920</xdr:colOff>
      <xdr:row>39</xdr:row>
      <xdr:rowOff>138600</xdr:rowOff>
    </xdr:to>
    <xdr:sp>
      <xdr:nvSpPr>
        <xdr:cNvPr id="757" name="Line 1"/>
        <xdr:cNvSpPr/>
      </xdr:nvSpPr>
      <xdr:spPr>
        <a:xfrm>
          <a:off x="19545120" y="68248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32</xdr:row>
      <xdr:rowOff>104760</xdr:rowOff>
    </xdr:from>
    <xdr:to>
      <xdr:col>86</xdr:col>
      <xdr:colOff>6120</xdr:colOff>
      <xdr:row>33</xdr:row>
      <xdr:rowOff>171360</xdr:rowOff>
    </xdr:to>
    <xdr:sp>
      <xdr:nvSpPr>
        <xdr:cNvPr id="758" name="CustomShape 1"/>
        <xdr:cNvSpPr/>
      </xdr:nvSpPr>
      <xdr:spPr>
        <a:xfrm>
          <a:off x="19723680" y="55911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34</xdr:row>
      <xdr:rowOff>8280</xdr:rowOff>
    </xdr:from>
    <xdr:to>
      <xdr:col>82</xdr:col>
      <xdr:colOff>196920</xdr:colOff>
      <xdr:row>34</xdr:row>
      <xdr:rowOff>8280</xdr:rowOff>
    </xdr:to>
    <xdr:sp>
      <xdr:nvSpPr>
        <xdr:cNvPr id="759" name="Line 1"/>
        <xdr:cNvSpPr/>
      </xdr:nvSpPr>
      <xdr:spPr>
        <a:xfrm>
          <a:off x="19545120" y="58374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36</xdr:row>
      <xdr:rowOff>58320</xdr:rowOff>
    </xdr:from>
    <xdr:to>
      <xdr:col>82</xdr:col>
      <xdr:colOff>108000</xdr:colOff>
      <xdr:row>36</xdr:row>
      <xdr:rowOff>154080</xdr:rowOff>
    </xdr:to>
    <xdr:sp>
      <xdr:nvSpPr>
        <xdr:cNvPr id="760" name="Line 1"/>
        <xdr:cNvSpPr/>
      </xdr:nvSpPr>
      <xdr:spPr>
        <a:xfrm flipV="1">
          <a:off x="18643680" y="6230520"/>
          <a:ext cx="990360" cy="957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36</xdr:row>
      <xdr:rowOff>131400</xdr:rowOff>
    </xdr:from>
    <xdr:to>
      <xdr:col>86</xdr:col>
      <xdr:colOff>6120</xdr:colOff>
      <xdr:row>38</xdr:row>
      <xdr:rowOff>27360</xdr:rowOff>
    </xdr:to>
    <xdr:sp>
      <xdr:nvSpPr>
        <xdr:cNvPr id="761" name="CustomShape 1"/>
        <xdr:cNvSpPr/>
      </xdr:nvSpPr>
      <xdr:spPr>
        <a:xfrm>
          <a:off x="19723680" y="6303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36</xdr:row>
      <xdr:rowOff>149400</xdr:rowOff>
    </xdr:from>
    <xdr:to>
      <xdr:col>82</xdr:col>
      <xdr:colOff>159120</xdr:colOff>
      <xdr:row>37</xdr:row>
      <xdr:rowOff>79200</xdr:rowOff>
    </xdr:to>
    <xdr:sp>
      <xdr:nvSpPr>
        <xdr:cNvPr id="762" name="CustomShape 1"/>
        <xdr:cNvSpPr/>
      </xdr:nvSpPr>
      <xdr:spPr>
        <a:xfrm>
          <a:off x="19584000" y="632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36</xdr:row>
      <xdr:rowOff>154080</xdr:rowOff>
    </xdr:from>
    <xdr:to>
      <xdr:col>78</xdr:col>
      <xdr:colOff>70200</xdr:colOff>
      <xdr:row>37</xdr:row>
      <xdr:rowOff>14760</xdr:rowOff>
    </xdr:to>
    <xdr:sp>
      <xdr:nvSpPr>
        <xdr:cNvPr id="763" name="Line 1"/>
        <xdr:cNvSpPr/>
      </xdr:nvSpPr>
      <xdr:spPr>
        <a:xfrm flipV="1">
          <a:off x="17563680" y="6326280"/>
          <a:ext cx="1080000" cy="320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36</xdr:row>
      <xdr:rowOff>158400</xdr:rowOff>
    </xdr:from>
    <xdr:to>
      <xdr:col>78</xdr:col>
      <xdr:colOff>120960</xdr:colOff>
      <xdr:row>37</xdr:row>
      <xdr:rowOff>88200</xdr:rowOff>
    </xdr:to>
    <xdr:sp>
      <xdr:nvSpPr>
        <xdr:cNvPr id="764" name="CustomShape 1"/>
        <xdr:cNvSpPr/>
      </xdr:nvSpPr>
      <xdr:spPr>
        <a:xfrm>
          <a:off x="18593280" y="6330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37</xdr:row>
      <xdr:rowOff>83520</xdr:rowOff>
    </xdr:from>
    <xdr:to>
      <xdr:col>79</xdr:col>
      <xdr:colOff>110520</xdr:colOff>
      <xdr:row>38</xdr:row>
      <xdr:rowOff>150840</xdr:rowOff>
    </xdr:to>
    <xdr:sp>
      <xdr:nvSpPr>
        <xdr:cNvPr id="765" name="CustomShape 1"/>
        <xdr:cNvSpPr/>
      </xdr:nvSpPr>
      <xdr:spPr>
        <a:xfrm>
          <a:off x="18186840" y="64270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37</xdr:row>
      <xdr:rowOff>14760</xdr:rowOff>
    </xdr:from>
    <xdr:to>
      <xdr:col>73</xdr:col>
      <xdr:colOff>180720</xdr:colOff>
      <xdr:row>37</xdr:row>
      <xdr:rowOff>78840</xdr:rowOff>
    </xdr:to>
    <xdr:sp>
      <xdr:nvSpPr>
        <xdr:cNvPr id="766" name="Line 1"/>
        <xdr:cNvSpPr/>
      </xdr:nvSpPr>
      <xdr:spPr>
        <a:xfrm flipV="1">
          <a:off x="16522560" y="6358320"/>
          <a:ext cx="104112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140040</xdr:rowOff>
    </xdr:from>
    <xdr:to>
      <xdr:col>74</xdr:col>
      <xdr:colOff>32400</xdr:colOff>
      <xdr:row>37</xdr:row>
      <xdr:rowOff>69840</xdr:rowOff>
    </xdr:to>
    <xdr:sp>
      <xdr:nvSpPr>
        <xdr:cNvPr id="767" name="CustomShape 1"/>
        <xdr:cNvSpPr/>
      </xdr:nvSpPr>
      <xdr:spPr>
        <a:xfrm>
          <a:off x="17513280" y="63122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37</xdr:row>
      <xdr:rowOff>65160</xdr:rowOff>
    </xdr:from>
    <xdr:to>
      <xdr:col>75</xdr:col>
      <xdr:colOff>47520</xdr:colOff>
      <xdr:row>38</xdr:row>
      <xdr:rowOff>132480</xdr:rowOff>
    </xdr:to>
    <xdr:sp>
      <xdr:nvSpPr>
        <xdr:cNvPr id="768" name="CustomShape 1"/>
        <xdr:cNvSpPr/>
      </xdr:nvSpPr>
      <xdr:spPr>
        <a:xfrm>
          <a:off x="17145000" y="6408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37</xdr:row>
      <xdr:rowOff>78840</xdr:rowOff>
    </xdr:from>
    <xdr:to>
      <xdr:col>69</xdr:col>
      <xdr:colOff>92160</xdr:colOff>
      <xdr:row>37</xdr:row>
      <xdr:rowOff>147240</xdr:rowOff>
    </xdr:to>
    <xdr:sp>
      <xdr:nvSpPr>
        <xdr:cNvPr id="769" name="Line 1"/>
        <xdr:cNvSpPr/>
      </xdr:nvSpPr>
      <xdr:spPr>
        <a:xfrm flipV="1">
          <a:off x="15481080" y="6422400"/>
          <a:ext cx="1041480" cy="6840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144720</xdr:rowOff>
    </xdr:from>
    <xdr:to>
      <xdr:col>69</xdr:col>
      <xdr:colOff>143280</xdr:colOff>
      <xdr:row>37</xdr:row>
      <xdr:rowOff>74520</xdr:rowOff>
    </xdr:to>
    <xdr:sp>
      <xdr:nvSpPr>
        <xdr:cNvPr id="770" name="CustomShape 1"/>
        <xdr:cNvSpPr/>
      </xdr:nvSpPr>
      <xdr:spPr>
        <a:xfrm>
          <a:off x="16472520" y="6316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35</xdr:row>
      <xdr:rowOff>95760</xdr:rowOff>
    </xdr:from>
    <xdr:to>
      <xdr:col>70</xdr:col>
      <xdr:colOff>158400</xdr:colOff>
      <xdr:row>36</xdr:row>
      <xdr:rowOff>162000</xdr:rowOff>
    </xdr:to>
    <xdr:sp>
      <xdr:nvSpPr>
        <xdr:cNvPr id="771" name="CustomShape 1"/>
        <xdr:cNvSpPr/>
      </xdr:nvSpPr>
      <xdr:spPr>
        <a:xfrm>
          <a:off x="16066080" y="60962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36</xdr:row>
      <xdr:rowOff>135720</xdr:rowOff>
    </xdr:from>
    <xdr:to>
      <xdr:col>65</xdr:col>
      <xdr:colOff>54360</xdr:colOff>
      <xdr:row>37</xdr:row>
      <xdr:rowOff>65520</xdr:rowOff>
    </xdr:to>
    <xdr:sp>
      <xdr:nvSpPr>
        <xdr:cNvPr id="772" name="CustomShape 1"/>
        <xdr:cNvSpPr/>
      </xdr:nvSpPr>
      <xdr:spPr>
        <a:xfrm>
          <a:off x="15392160" y="63079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35</xdr:row>
      <xdr:rowOff>86760</xdr:rowOff>
    </xdr:from>
    <xdr:to>
      <xdr:col>66</xdr:col>
      <xdr:colOff>69480</xdr:colOff>
      <xdr:row>36</xdr:row>
      <xdr:rowOff>153000</xdr:rowOff>
    </xdr:to>
    <xdr:sp>
      <xdr:nvSpPr>
        <xdr:cNvPr id="773" name="CustomShape 1"/>
        <xdr:cNvSpPr/>
      </xdr:nvSpPr>
      <xdr:spPr>
        <a:xfrm>
          <a:off x="15024600" y="60872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774"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775"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776"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777"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778"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36</xdr:row>
      <xdr:rowOff>7560</xdr:rowOff>
    </xdr:from>
    <xdr:to>
      <xdr:col>82</xdr:col>
      <xdr:colOff>159120</xdr:colOff>
      <xdr:row>36</xdr:row>
      <xdr:rowOff>108720</xdr:rowOff>
    </xdr:to>
    <xdr:sp>
      <xdr:nvSpPr>
        <xdr:cNvPr id="779" name="CustomShape 1"/>
        <xdr:cNvSpPr/>
      </xdr:nvSpPr>
      <xdr:spPr>
        <a:xfrm>
          <a:off x="19584000" y="6179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35</xdr:row>
      <xdr:rowOff>34920</xdr:rowOff>
    </xdr:from>
    <xdr:to>
      <xdr:col>86</xdr:col>
      <xdr:colOff>6120</xdr:colOff>
      <xdr:row>36</xdr:row>
      <xdr:rowOff>101160</xdr:rowOff>
    </xdr:to>
    <xdr:sp>
      <xdr:nvSpPr>
        <xdr:cNvPr id="780" name="CustomShape 1"/>
        <xdr:cNvSpPr/>
      </xdr:nvSpPr>
      <xdr:spPr>
        <a:xfrm>
          <a:off x="19723680" y="60354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36</xdr:row>
      <xdr:rowOff>103680</xdr:rowOff>
    </xdr:from>
    <xdr:to>
      <xdr:col>78</xdr:col>
      <xdr:colOff>120960</xdr:colOff>
      <xdr:row>37</xdr:row>
      <xdr:rowOff>33480</xdr:rowOff>
    </xdr:to>
    <xdr:sp>
      <xdr:nvSpPr>
        <xdr:cNvPr id="781" name="CustomShape 1"/>
        <xdr:cNvSpPr/>
      </xdr:nvSpPr>
      <xdr:spPr>
        <a:xfrm>
          <a:off x="18593280" y="627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35</xdr:row>
      <xdr:rowOff>54720</xdr:rowOff>
    </xdr:from>
    <xdr:to>
      <xdr:col>79</xdr:col>
      <xdr:colOff>110520</xdr:colOff>
      <xdr:row>36</xdr:row>
      <xdr:rowOff>120960</xdr:rowOff>
    </xdr:to>
    <xdr:sp>
      <xdr:nvSpPr>
        <xdr:cNvPr id="782" name="CustomShape 1"/>
        <xdr:cNvSpPr/>
      </xdr:nvSpPr>
      <xdr:spPr>
        <a:xfrm>
          <a:off x="18186840" y="605520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36</xdr:row>
      <xdr:rowOff>135720</xdr:rowOff>
    </xdr:from>
    <xdr:to>
      <xdr:col>74</xdr:col>
      <xdr:colOff>32400</xdr:colOff>
      <xdr:row>37</xdr:row>
      <xdr:rowOff>65520</xdr:rowOff>
    </xdr:to>
    <xdr:sp>
      <xdr:nvSpPr>
        <xdr:cNvPr id="783" name="CustomShape 1"/>
        <xdr:cNvSpPr/>
      </xdr:nvSpPr>
      <xdr:spPr>
        <a:xfrm>
          <a:off x="17513280" y="630792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35</xdr:row>
      <xdr:rowOff>86760</xdr:rowOff>
    </xdr:from>
    <xdr:to>
      <xdr:col>75</xdr:col>
      <xdr:colOff>47520</xdr:colOff>
      <xdr:row>36</xdr:row>
      <xdr:rowOff>153000</xdr:rowOff>
    </xdr:to>
    <xdr:sp>
      <xdr:nvSpPr>
        <xdr:cNvPr id="784" name="CustomShape 1"/>
        <xdr:cNvSpPr/>
      </xdr:nvSpPr>
      <xdr:spPr>
        <a:xfrm>
          <a:off x="17145000" y="60872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37</xdr:row>
      <xdr:rowOff>28080</xdr:rowOff>
    </xdr:from>
    <xdr:to>
      <xdr:col>69</xdr:col>
      <xdr:colOff>143280</xdr:colOff>
      <xdr:row>37</xdr:row>
      <xdr:rowOff>129240</xdr:rowOff>
    </xdr:to>
    <xdr:sp>
      <xdr:nvSpPr>
        <xdr:cNvPr id="785" name="CustomShape 1"/>
        <xdr:cNvSpPr/>
      </xdr:nvSpPr>
      <xdr:spPr>
        <a:xfrm>
          <a:off x="16472520" y="6371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37</xdr:row>
      <xdr:rowOff>124560</xdr:rowOff>
    </xdr:from>
    <xdr:to>
      <xdr:col>70</xdr:col>
      <xdr:colOff>158400</xdr:colOff>
      <xdr:row>39</xdr:row>
      <xdr:rowOff>20520</xdr:rowOff>
    </xdr:to>
    <xdr:sp>
      <xdr:nvSpPr>
        <xdr:cNvPr id="786" name="CustomShape 1"/>
        <xdr:cNvSpPr/>
      </xdr:nvSpPr>
      <xdr:spPr>
        <a:xfrm>
          <a:off x="16066080" y="6468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37</xdr:row>
      <xdr:rowOff>96840</xdr:rowOff>
    </xdr:from>
    <xdr:to>
      <xdr:col>65</xdr:col>
      <xdr:colOff>54360</xdr:colOff>
      <xdr:row>38</xdr:row>
      <xdr:rowOff>27360</xdr:rowOff>
    </xdr:to>
    <xdr:sp>
      <xdr:nvSpPr>
        <xdr:cNvPr id="787" name="CustomShape 1"/>
        <xdr:cNvSpPr/>
      </xdr:nvSpPr>
      <xdr:spPr>
        <a:xfrm>
          <a:off x="15392160" y="6440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38</xdr:row>
      <xdr:rowOff>22680</xdr:rowOff>
    </xdr:from>
    <xdr:to>
      <xdr:col>66</xdr:col>
      <xdr:colOff>69480</xdr:colOff>
      <xdr:row>39</xdr:row>
      <xdr:rowOff>90000</xdr:rowOff>
    </xdr:to>
    <xdr:sp>
      <xdr:nvSpPr>
        <xdr:cNvPr id="788" name="CustomShape 1"/>
        <xdr:cNvSpPr/>
      </xdr:nvSpPr>
      <xdr:spPr>
        <a:xfrm>
          <a:off x="15024600" y="65376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789"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790"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791"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792"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793"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794"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795"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796"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797"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798"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799"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類似団体平均、全国及び県平均より上回っている。</a:t>
          </a:r>
          <a:r>
            <a:rPr b="0" lang="en-US" sz="1100" spc="-1" strike="noStrike">
              <a:solidFill>
                <a:srgbClr val="000000"/>
              </a:solidFill>
              <a:uFill>
                <a:solidFill>
                  <a:srgbClr val="ffffff"/>
                </a:solidFill>
              </a:uFill>
              <a:latin typeface="HGSｺﾞｼｯｸM"/>
              <a:ea typeface="HGSｺﾞｼｯｸM"/>
            </a:rPr>
            <a:t>H28</a:t>
          </a:r>
          <a:r>
            <a:rPr b="0" lang="en-US" sz="1100" spc="-1" strike="noStrike">
              <a:solidFill>
                <a:srgbClr val="000000"/>
              </a:solidFill>
              <a:uFill>
                <a:solidFill>
                  <a:srgbClr val="ffffff"/>
                </a:solidFill>
              </a:uFill>
              <a:latin typeface="HGSｺﾞｼｯｸM"/>
              <a:ea typeface="HGSｺﾞｼｯｸM"/>
            </a:rPr>
            <a:t>年度以降は熊本地震関連事業に伴い起債残高が大きく増加した。それに伴い元利償還金も大幅に増加したことから、公債費もかなり上昇している。今後は震災からの復興事業は減少するが、防災公園整備事業、道路維持改良や橋梁点検等事業に対する地方債が見込まれることにより、償還額も今後</a:t>
          </a:r>
          <a:r>
            <a:rPr b="0" lang="en-US" sz="1100" spc="-1" strike="noStrike">
              <a:solidFill>
                <a:srgbClr val="000000"/>
              </a:solidFill>
              <a:uFill>
                <a:solidFill>
                  <a:srgbClr val="ffffff"/>
                </a:solidFill>
              </a:uFill>
              <a:latin typeface="HGSｺﾞｼｯｸM"/>
              <a:ea typeface="HGSｺﾞｼｯｸM"/>
            </a:rPr>
            <a:t>10</a:t>
          </a:r>
          <a:r>
            <a:rPr b="0" lang="en-US" sz="1100" spc="-1" strike="noStrike">
              <a:solidFill>
                <a:srgbClr val="000000"/>
              </a:solidFill>
              <a:uFill>
                <a:solidFill>
                  <a:srgbClr val="ffffff"/>
                </a:solidFill>
              </a:uFill>
              <a:latin typeface="HGSｺﾞｼｯｸM"/>
              <a:ea typeface="HGSｺﾞｼｯｸM"/>
            </a:rPr>
            <a:t>年間程度は高い水準になると見込まれる。今後も各事業を見極めながら適切な起債管理に努める。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145080</xdr:rowOff>
    </xdr:to>
    <xdr:sp>
      <xdr:nvSpPr>
        <xdr:cNvPr id="800" name="CustomShape 1"/>
        <xdr:cNvSpPr/>
      </xdr:nvSpPr>
      <xdr:spPr>
        <a:xfrm>
          <a:off x="809640" y="11937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801"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802"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69840</xdr:rowOff>
    </xdr:from>
    <xdr:to>
      <xdr:col>26</xdr:col>
      <xdr:colOff>184320</xdr:colOff>
      <xdr:row>81</xdr:row>
      <xdr:rowOff>69840</xdr:rowOff>
    </xdr:to>
    <xdr:sp>
      <xdr:nvSpPr>
        <xdr:cNvPr id="803" name="Line 1"/>
        <xdr:cNvSpPr/>
      </xdr:nvSpPr>
      <xdr:spPr>
        <a:xfrm>
          <a:off x="875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80</xdr:row>
      <xdr:rowOff>109080</xdr:rowOff>
    </xdr:from>
    <xdr:to>
      <xdr:col>3</xdr:col>
      <xdr:colOff>85320</xdr:colOff>
      <xdr:row>82</xdr:row>
      <xdr:rowOff>5040</xdr:rowOff>
    </xdr:to>
    <xdr:sp>
      <xdr:nvSpPr>
        <xdr:cNvPr id="804" name="CustomShape 1"/>
        <xdr:cNvSpPr/>
      </xdr:nvSpPr>
      <xdr:spPr>
        <a:xfrm>
          <a:off x="291960" y="13825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78</xdr:row>
      <xdr:rowOff>127080</xdr:rowOff>
    </xdr:from>
    <xdr:to>
      <xdr:col>26</xdr:col>
      <xdr:colOff>184320</xdr:colOff>
      <xdr:row>78</xdr:row>
      <xdr:rowOff>127080</xdr:rowOff>
    </xdr:to>
    <xdr:sp>
      <xdr:nvSpPr>
        <xdr:cNvPr id="805" name="Line 1"/>
        <xdr:cNvSpPr/>
      </xdr:nvSpPr>
      <xdr:spPr>
        <a:xfrm>
          <a:off x="875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77</xdr:row>
      <xdr:rowOff>166320</xdr:rowOff>
    </xdr:from>
    <xdr:to>
      <xdr:col>3</xdr:col>
      <xdr:colOff>85320</xdr:colOff>
      <xdr:row>79</xdr:row>
      <xdr:rowOff>62280</xdr:rowOff>
    </xdr:to>
    <xdr:sp>
      <xdr:nvSpPr>
        <xdr:cNvPr id="806" name="CustomShape 1"/>
        <xdr:cNvSpPr/>
      </xdr:nvSpPr>
      <xdr:spPr>
        <a:xfrm>
          <a:off x="291960" y="13367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76</xdr:row>
      <xdr:rowOff>12600</xdr:rowOff>
    </xdr:from>
    <xdr:to>
      <xdr:col>26</xdr:col>
      <xdr:colOff>184320</xdr:colOff>
      <xdr:row>76</xdr:row>
      <xdr:rowOff>12600</xdr:rowOff>
    </xdr:to>
    <xdr:sp>
      <xdr:nvSpPr>
        <xdr:cNvPr id="807" name="Line 1"/>
        <xdr:cNvSpPr/>
      </xdr:nvSpPr>
      <xdr:spPr>
        <a:xfrm>
          <a:off x="875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75</xdr:row>
      <xdr:rowOff>52560</xdr:rowOff>
    </xdr:from>
    <xdr:to>
      <xdr:col>3</xdr:col>
      <xdr:colOff>85320</xdr:colOff>
      <xdr:row>76</xdr:row>
      <xdr:rowOff>118800</xdr:rowOff>
    </xdr:to>
    <xdr:sp>
      <xdr:nvSpPr>
        <xdr:cNvPr id="808" name="CustomShape 1"/>
        <xdr:cNvSpPr/>
      </xdr:nvSpPr>
      <xdr:spPr>
        <a:xfrm>
          <a:off x="291960" y="12911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73</xdr:row>
      <xdr:rowOff>69840</xdr:rowOff>
    </xdr:from>
    <xdr:to>
      <xdr:col>26</xdr:col>
      <xdr:colOff>184320</xdr:colOff>
      <xdr:row>73</xdr:row>
      <xdr:rowOff>69840</xdr:rowOff>
    </xdr:to>
    <xdr:sp>
      <xdr:nvSpPr>
        <xdr:cNvPr id="809" name="Line 1"/>
        <xdr:cNvSpPr/>
      </xdr:nvSpPr>
      <xdr:spPr>
        <a:xfrm>
          <a:off x="875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109080</xdr:rowOff>
    </xdr:from>
    <xdr:to>
      <xdr:col>3</xdr:col>
      <xdr:colOff>85320</xdr:colOff>
      <xdr:row>74</xdr:row>
      <xdr:rowOff>5040</xdr:rowOff>
    </xdr:to>
    <xdr:sp>
      <xdr:nvSpPr>
        <xdr:cNvPr id="810" name="CustomShape 1"/>
        <xdr:cNvSpPr/>
      </xdr:nvSpPr>
      <xdr:spPr>
        <a:xfrm>
          <a:off x="291960" y="12453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11"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12"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73</xdr:row>
      <xdr:rowOff>78840</xdr:rowOff>
    </xdr:from>
    <xdr:to>
      <xdr:col>24</xdr:col>
      <xdr:colOff>25200</xdr:colOff>
      <xdr:row>81</xdr:row>
      <xdr:rowOff>133560</xdr:rowOff>
    </xdr:to>
    <xdr:sp>
      <xdr:nvSpPr>
        <xdr:cNvPr id="813" name="Line 1"/>
        <xdr:cNvSpPr/>
      </xdr:nvSpPr>
      <xdr:spPr>
        <a:xfrm flipV="1">
          <a:off x="5740200" y="12594600"/>
          <a:ext cx="0" cy="1426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81</xdr:row>
      <xdr:rowOff>115920</xdr:rowOff>
    </xdr:from>
    <xdr:to>
      <xdr:col>27</xdr:col>
      <xdr:colOff>162000</xdr:colOff>
      <xdr:row>83</xdr:row>
      <xdr:rowOff>11880</xdr:rowOff>
    </xdr:to>
    <xdr:sp>
      <xdr:nvSpPr>
        <xdr:cNvPr id="814" name="CustomShape 1"/>
        <xdr:cNvSpPr/>
      </xdr:nvSpPr>
      <xdr:spPr>
        <a:xfrm>
          <a:off x="5829480" y="140032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81</xdr:row>
      <xdr:rowOff>133560</xdr:rowOff>
    </xdr:from>
    <xdr:to>
      <xdr:col>24</xdr:col>
      <xdr:colOff>114120</xdr:colOff>
      <xdr:row>81</xdr:row>
      <xdr:rowOff>133560</xdr:rowOff>
    </xdr:to>
    <xdr:sp>
      <xdr:nvSpPr>
        <xdr:cNvPr id="815" name="Line 1"/>
        <xdr:cNvSpPr/>
      </xdr:nvSpPr>
      <xdr:spPr>
        <a:xfrm>
          <a:off x="5613480" y="140209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72</xdr:row>
      <xdr:rowOff>3600</xdr:rowOff>
    </xdr:from>
    <xdr:to>
      <xdr:col>27</xdr:col>
      <xdr:colOff>162000</xdr:colOff>
      <xdr:row>73</xdr:row>
      <xdr:rowOff>70920</xdr:rowOff>
    </xdr:to>
    <xdr:sp>
      <xdr:nvSpPr>
        <xdr:cNvPr id="816" name="CustomShape 1"/>
        <xdr:cNvSpPr/>
      </xdr:nvSpPr>
      <xdr:spPr>
        <a:xfrm>
          <a:off x="5829480" y="12348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73</xdr:row>
      <xdr:rowOff>78840</xdr:rowOff>
    </xdr:from>
    <xdr:to>
      <xdr:col>24</xdr:col>
      <xdr:colOff>114120</xdr:colOff>
      <xdr:row>73</xdr:row>
      <xdr:rowOff>78840</xdr:rowOff>
    </xdr:to>
    <xdr:sp>
      <xdr:nvSpPr>
        <xdr:cNvPr id="817" name="Line 1"/>
        <xdr:cNvSpPr/>
      </xdr:nvSpPr>
      <xdr:spPr>
        <a:xfrm>
          <a:off x="5613480" y="125946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81</xdr:row>
      <xdr:rowOff>106200</xdr:rowOff>
    </xdr:from>
    <xdr:to>
      <xdr:col>24</xdr:col>
      <xdr:colOff>25200</xdr:colOff>
      <xdr:row>81</xdr:row>
      <xdr:rowOff>133560</xdr:rowOff>
    </xdr:to>
    <xdr:sp>
      <xdr:nvSpPr>
        <xdr:cNvPr id="818" name="Line 1"/>
        <xdr:cNvSpPr/>
      </xdr:nvSpPr>
      <xdr:spPr>
        <a:xfrm>
          <a:off x="4711680" y="13993560"/>
          <a:ext cx="102852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76</xdr:row>
      <xdr:rowOff>50400</xdr:rowOff>
    </xdr:from>
    <xdr:to>
      <xdr:col>27</xdr:col>
      <xdr:colOff>162000</xdr:colOff>
      <xdr:row>77</xdr:row>
      <xdr:rowOff>117720</xdr:rowOff>
    </xdr:to>
    <xdr:sp>
      <xdr:nvSpPr>
        <xdr:cNvPr id="819" name="CustomShape 1"/>
        <xdr:cNvSpPr/>
      </xdr:nvSpPr>
      <xdr:spPr>
        <a:xfrm>
          <a:off x="5829480" y="13080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77</xdr:row>
      <xdr:rowOff>23760</xdr:rowOff>
    </xdr:from>
    <xdr:to>
      <xdr:col>24</xdr:col>
      <xdr:colOff>75960</xdr:colOff>
      <xdr:row>77</xdr:row>
      <xdr:rowOff>124920</xdr:rowOff>
    </xdr:to>
    <xdr:sp>
      <xdr:nvSpPr>
        <xdr:cNvPr id="820" name="CustomShape 1"/>
        <xdr:cNvSpPr/>
      </xdr:nvSpPr>
      <xdr:spPr>
        <a:xfrm>
          <a:off x="5652000" y="132253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81</xdr:row>
      <xdr:rowOff>1080</xdr:rowOff>
    </xdr:from>
    <xdr:to>
      <xdr:col>19</xdr:col>
      <xdr:colOff>187560</xdr:colOff>
      <xdr:row>81</xdr:row>
      <xdr:rowOff>106200</xdr:rowOff>
    </xdr:to>
    <xdr:sp>
      <xdr:nvSpPr>
        <xdr:cNvPr id="821" name="Line 1"/>
        <xdr:cNvSpPr/>
      </xdr:nvSpPr>
      <xdr:spPr>
        <a:xfrm>
          <a:off x="3670200" y="13888440"/>
          <a:ext cx="1041480" cy="1051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77</xdr:row>
      <xdr:rowOff>69480</xdr:rowOff>
    </xdr:from>
    <xdr:to>
      <xdr:col>20</xdr:col>
      <xdr:colOff>37800</xdr:colOff>
      <xdr:row>77</xdr:row>
      <xdr:rowOff>170640</xdr:rowOff>
    </xdr:to>
    <xdr:sp>
      <xdr:nvSpPr>
        <xdr:cNvPr id="822" name="CustomShape 1"/>
        <xdr:cNvSpPr/>
      </xdr:nvSpPr>
      <xdr:spPr>
        <a:xfrm>
          <a:off x="4661280" y="132710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76</xdr:row>
      <xdr:rowOff>19800</xdr:rowOff>
    </xdr:from>
    <xdr:to>
      <xdr:col>21</xdr:col>
      <xdr:colOff>29160</xdr:colOff>
      <xdr:row>77</xdr:row>
      <xdr:rowOff>87120</xdr:rowOff>
    </xdr:to>
    <xdr:sp>
      <xdr:nvSpPr>
        <xdr:cNvPr id="823" name="CustomShape 1"/>
        <xdr:cNvSpPr/>
      </xdr:nvSpPr>
      <xdr:spPr>
        <a:xfrm>
          <a:off x="4292640" y="130500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79</xdr:row>
      <xdr:rowOff>1440</xdr:rowOff>
    </xdr:from>
    <xdr:to>
      <xdr:col>15</xdr:col>
      <xdr:colOff>98640</xdr:colOff>
      <xdr:row>81</xdr:row>
      <xdr:rowOff>1080</xdr:rowOff>
    </xdr:to>
    <xdr:sp>
      <xdr:nvSpPr>
        <xdr:cNvPr id="824" name="Line 1"/>
        <xdr:cNvSpPr/>
      </xdr:nvSpPr>
      <xdr:spPr>
        <a:xfrm>
          <a:off x="2628720" y="13545720"/>
          <a:ext cx="1041480" cy="3427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77</xdr:row>
      <xdr:rowOff>87480</xdr:rowOff>
    </xdr:from>
    <xdr:to>
      <xdr:col>15</xdr:col>
      <xdr:colOff>149400</xdr:colOff>
      <xdr:row>78</xdr:row>
      <xdr:rowOff>18000</xdr:rowOff>
    </xdr:to>
    <xdr:sp>
      <xdr:nvSpPr>
        <xdr:cNvPr id="825" name="CustomShape 1"/>
        <xdr:cNvSpPr/>
      </xdr:nvSpPr>
      <xdr:spPr>
        <a:xfrm>
          <a:off x="3619800" y="13289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76</xdr:row>
      <xdr:rowOff>38160</xdr:rowOff>
    </xdr:from>
    <xdr:to>
      <xdr:col>16</xdr:col>
      <xdr:colOff>164520</xdr:colOff>
      <xdr:row>77</xdr:row>
      <xdr:rowOff>105480</xdr:rowOff>
    </xdr:to>
    <xdr:sp>
      <xdr:nvSpPr>
        <xdr:cNvPr id="826" name="CustomShape 1"/>
        <xdr:cNvSpPr/>
      </xdr:nvSpPr>
      <xdr:spPr>
        <a:xfrm>
          <a:off x="3213360" y="13068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76</xdr:row>
      <xdr:rowOff>67320</xdr:rowOff>
    </xdr:from>
    <xdr:to>
      <xdr:col>11</xdr:col>
      <xdr:colOff>9360</xdr:colOff>
      <xdr:row>79</xdr:row>
      <xdr:rowOff>1440</xdr:rowOff>
    </xdr:to>
    <xdr:sp>
      <xdr:nvSpPr>
        <xdr:cNvPr id="827" name="Line 1"/>
        <xdr:cNvSpPr/>
      </xdr:nvSpPr>
      <xdr:spPr>
        <a:xfrm>
          <a:off x="1549440" y="13097520"/>
          <a:ext cx="1079280" cy="4482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77</xdr:row>
      <xdr:rowOff>51120</xdr:rowOff>
    </xdr:from>
    <xdr:to>
      <xdr:col>11</xdr:col>
      <xdr:colOff>60120</xdr:colOff>
      <xdr:row>77</xdr:row>
      <xdr:rowOff>152280</xdr:rowOff>
    </xdr:to>
    <xdr:sp>
      <xdr:nvSpPr>
        <xdr:cNvPr id="828" name="CustomShape 1"/>
        <xdr:cNvSpPr/>
      </xdr:nvSpPr>
      <xdr:spPr>
        <a:xfrm>
          <a:off x="2540520" y="132526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76</xdr:row>
      <xdr:rowOff>1080</xdr:rowOff>
    </xdr:from>
    <xdr:to>
      <xdr:col>12</xdr:col>
      <xdr:colOff>76680</xdr:colOff>
      <xdr:row>77</xdr:row>
      <xdr:rowOff>68400</xdr:rowOff>
    </xdr:to>
    <xdr:sp>
      <xdr:nvSpPr>
        <xdr:cNvPr id="829" name="CustomShape 1"/>
        <xdr:cNvSpPr/>
      </xdr:nvSpPr>
      <xdr:spPr>
        <a:xfrm>
          <a:off x="2171520" y="130312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32760</xdr:rowOff>
    </xdr:from>
    <xdr:to>
      <xdr:col>6</xdr:col>
      <xdr:colOff>171720</xdr:colOff>
      <xdr:row>77</xdr:row>
      <xdr:rowOff>133920</xdr:rowOff>
    </xdr:to>
    <xdr:sp>
      <xdr:nvSpPr>
        <xdr:cNvPr id="830" name="CustomShape 1"/>
        <xdr:cNvSpPr/>
      </xdr:nvSpPr>
      <xdr:spPr>
        <a:xfrm>
          <a:off x="1499040" y="13234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77</xdr:row>
      <xdr:rowOff>129240</xdr:rowOff>
    </xdr:from>
    <xdr:to>
      <xdr:col>7</xdr:col>
      <xdr:colOff>186840</xdr:colOff>
      <xdr:row>79</xdr:row>
      <xdr:rowOff>25200</xdr:rowOff>
    </xdr:to>
    <xdr:sp>
      <xdr:nvSpPr>
        <xdr:cNvPr id="831" name="CustomShape 1"/>
        <xdr:cNvSpPr/>
      </xdr:nvSpPr>
      <xdr:spPr>
        <a:xfrm>
          <a:off x="1092600" y="13330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32"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33"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34"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35"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36"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81</xdr:row>
      <xdr:rowOff>83160</xdr:rowOff>
    </xdr:from>
    <xdr:to>
      <xdr:col>24</xdr:col>
      <xdr:colOff>75960</xdr:colOff>
      <xdr:row>82</xdr:row>
      <xdr:rowOff>13680</xdr:rowOff>
    </xdr:to>
    <xdr:sp>
      <xdr:nvSpPr>
        <xdr:cNvPr id="837" name="CustomShape 1"/>
        <xdr:cNvSpPr/>
      </xdr:nvSpPr>
      <xdr:spPr>
        <a:xfrm>
          <a:off x="5652000" y="1397052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81</xdr:row>
      <xdr:rowOff>1800</xdr:rowOff>
    </xdr:from>
    <xdr:to>
      <xdr:col>27</xdr:col>
      <xdr:colOff>162000</xdr:colOff>
      <xdr:row>82</xdr:row>
      <xdr:rowOff>69120</xdr:rowOff>
    </xdr:to>
    <xdr:sp>
      <xdr:nvSpPr>
        <xdr:cNvPr id="838" name="CustomShape 1"/>
        <xdr:cNvSpPr/>
      </xdr:nvSpPr>
      <xdr:spPr>
        <a:xfrm>
          <a:off x="5829480" y="138891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81</xdr:row>
      <xdr:rowOff>55800</xdr:rowOff>
    </xdr:from>
    <xdr:to>
      <xdr:col>20</xdr:col>
      <xdr:colOff>37800</xdr:colOff>
      <xdr:row>81</xdr:row>
      <xdr:rowOff>156960</xdr:rowOff>
    </xdr:to>
    <xdr:sp>
      <xdr:nvSpPr>
        <xdr:cNvPr id="839" name="CustomShape 1"/>
        <xdr:cNvSpPr/>
      </xdr:nvSpPr>
      <xdr:spPr>
        <a:xfrm>
          <a:off x="4661280" y="139431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81</xdr:row>
      <xdr:rowOff>151920</xdr:rowOff>
    </xdr:from>
    <xdr:to>
      <xdr:col>21</xdr:col>
      <xdr:colOff>29160</xdr:colOff>
      <xdr:row>83</xdr:row>
      <xdr:rowOff>47880</xdr:rowOff>
    </xdr:to>
    <xdr:sp>
      <xdr:nvSpPr>
        <xdr:cNvPr id="840" name="CustomShape 1"/>
        <xdr:cNvSpPr/>
      </xdr:nvSpPr>
      <xdr:spPr>
        <a:xfrm>
          <a:off x="4292640" y="140392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80</xdr:row>
      <xdr:rowOff>122040</xdr:rowOff>
    </xdr:from>
    <xdr:to>
      <xdr:col>15</xdr:col>
      <xdr:colOff>149400</xdr:colOff>
      <xdr:row>81</xdr:row>
      <xdr:rowOff>51840</xdr:rowOff>
    </xdr:to>
    <xdr:sp>
      <xdr:nvSpPr>
        <xdr:cNvPr id="841" name="CustomShape 1"/>
        <xdr:cNvSpPr/>
      </xdr:nvSpPr>
      <xdr:spPr>
        <a:xfrm>
          <a:off x="3619800" y="13838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81</xdr:row>
      <xdr:rowOff>46800</xdr:rowOff>
    </xdr:from>
    <xdr:to>
      <xdr:col>16</xdr:col>
      <xdr:colOff>164520</xdr:colOff>
      <xdr:row>82</xdr:row>
      <xdr:rowOff>114120</xdr:rowOff>
    </xdr:to>
    <xdr:sp>
      <xdr:nvSpPr>
        <xdr:cNvPr id="842" name="CustomShape 1"/>
        <xdr:cNvSpPr/>
      </xdr:nvSpPr>
      <xdr:spPr>
        <a:xfrm>
          <a:off x="3213360" y="13934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78</xdr:row>
      <xdr:rowOff>122760</xdr:rowOff>
    </xdr:from>
    <xdr:to>
      <xdr:col>11</xdr:col>
      <xdr:colOff>60120</xdr:colOff>
      <xdr:row>79</xdr:row>
      <xdr:rowOff>52560</xdr:rowOff>
    </xdr:to>
    <xdr:sp>
      <xdr:nvSpPr>
        <xdr:cNvPr id="843" name="CustomShape 1"/>
        <xdr:cNvSpPr/>
      </xdr:nvSpPr>
      <xdr:spPr>
        <a:xfrm>
          <a:off x="2540520" y="134956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79</xdr:row>
      <xdr:rowOff>47520</xdr:rowOff>
    </xdr:from>
    <xdr:to>
      <xdr:col>12</xdr:col>
      <xdr:colOff>76680</xdr:colOff>
      <xdr:row>80</xdr:row>
      <xdr:rowOff>113760</xdr:rowOff>
    </xdr:to>
    <xdr:sp>
      <xdr:nvSpPr>
        <xdr:cNvPr id="844" name="CustomShape 1"/>
        <xdr:cNvSpPr/>
      </xdr:nvSpPr>
      <xdr:spPr>
        <a:xfrm>
          <a:off x="2171520" y="135918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76</xdr:row>
      <xdr:rowOff>16920</xdr:rowOff>
    </xdr:from>
    <xdr:to>
      <xdr:col>6</xdr:col>
      <xdr:colOff>171720</xdr:colOff>
      <xdr:row>76</xdr:row>
      <xdr:rowOff>118080</xdr:rowOff>
    </xdr:to>
    <xdr:sp>
      <xdr:nvSpPr>
        <xdr:cNvPr id="845" name="CustomShape 1"/>
        <xdr:cNvSpPr/>
      </xdr:nvSpPr>
      <xdr:spPr>
        <a:xfrm>
          <a:off x="1499040" y="13047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74</xdr:row>
      <xdr:rowOff>139320</xdr:rowOff>
    </xdr:from>
    <xdr:to>
      <xdr:col>7</xdr:col>
      <xdr:colOff>186840</xdr:colOff>
      <xdr:row>76</xdr:row>
      <xdr:rowOff>34200</xdr:rowOff>
    </xdr:to>
    <xdr:sp>
      <xdr:nvSpPr>
        <xdr:cNvPr id="846" name="CustomShape 1"/>
        <xdr:cNvSpPr/>
      </xdr:nvSpPr>
      <xdr:spPr>
        <a:xfrm>
          <a:off x="1092600" y="12826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47"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48"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49"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50"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51"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52"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53"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54"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55"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56"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57"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類似団体平均、全国及び県平均より下回っている状況。今後も全体の事務事業の見直しを更に進め、経常経費の削減に努める。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145080</xdr:rowOff>
    </xdr:to>
    <xdr:sp>
      <xdr:nvSpPr>
        <xdr:cNvPr id="858" name="CustomShape 1"/>
        <xdr:cNvSpPr/>
      </xdr:nvSpPr>
      <xdr:spPr>
        <a:xfrm>
          <a:off x="14742360" y="11937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59"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82</xdr:row>
      <xdr:rowOff>150840</xdr:rowOff>
    </xdr:from>
    <xdr:to>
      <xdr:col>61</xdr:col>
      <xdr:colOff>168840</xdr:colOff>
      <xdr:row>85</xdr:row>
      <xdr:rowOff>21600</xdr:rowOff>
    </xdr:to>
    <xdr:sp>
      <xdr:nvSpPr>
        <xdr:cNvPr id="860" name="CustomShape 1"/>
        <xdr:cNvSpPr/>
      </xdr:nvSpPr>
      <xdr:spPr>
        <a:xfrm>
          <a:off x="14185800" y="14209560"/>
          <a:ext cx="50832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82</xdr:row>
      <xdr:rowOff>29160</xdr:rowOff>
    </xdr:from>
    <xdr:to>
      <xdr:col>85</xdr:col>
      <xdr:colOff>66960</xdr:colOff>
      <xdr:row>82</xdr:row>
      <xdr:rowOff>29160</xdr:rowOff>
    </xdr:to>
    <xdr:sp>
      <xdr:nvSpPr>
        <xdr:cNvPr id="861" name="Line 1"/>
        <xdr:cNvSpPr/>
      </xdr:nvSpPr>
      <xdr:spPr>
        <a:xfrm>
          <a:off x="14807880" y="14087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80</xdr:row>
      <xdr:rowOff>166680</xdr:rowOff>
    </xdr:from>
    <xdr:to>
      <xdr:col>61</xdr:col>
      <xdr:colOff>168840</xdr:colOff>
      <xdr:row>83</xdr:row>
      <xdr:rowOff>38520</xdr:rowOff>
    </xdr:to>
    <xdr:sp>
      <xdr:nvSpPr>
        <xdr:cNvPr id="862" name="CustomShape 1"/>
        <xdr:cNvSpPr/>
      </xdr:nvSpPr>
      <xdr:spPr>
        <a:xfrm>
          <a:off x="14185800" y="13882680"/>
          <a:ext cx="508320" cy="3859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80</xdr:row>
      <xdr:rowOff>45000</xdr:rowOff>
    </xdr:from>
    <xdr:to>
      <xdr:col>85</xdr:col>
      <xdr:colOff>66960</xdr:colOff>
      <xdr:row>80</xdr:row>
      <xdr:rowOff>45000</xdr:rowOff>
    </xdr:to>
    <xdr:sp>
      <xdr:nvSpPr>
        <xdr:cNvPr id="863" name="Line 1"/>
        <xdr:cNvSpPr/>
      </xdr:nvSpPr>
      <xdr:spPr>
        <a:xfrm>
          <a:off x="14807880" y="13761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79</xdr:row>
      <xdr:rowOff>85320</xdr:rowOff>
    </xdr:from>
    <xdr:to>
      <xdr:col>61</xdr:col>
      <xdr:colOff>168840</xdr:colOff>
      <xdr:row>80</xdr:row>
      <xdr:rowOff>151560</xdr:rowOff>
    </xdr:to>
    <xdr:sp>
      <xdr:nvSpPr>
        <xdr:cNvPr id="864" name="CustomShape 1"/>
        <xdr:cNvSpPr/>
      </xdr:nvSpPr>
      <xdr:spPr>
        <a:xfrm>
          <a:off x="14185800" y="1362960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61920</xdr:rowOff>
    </xdr:from>
    <xdr:to>
      <xdr:col>85</xdr:col>
      <xdr:colOff>66960</xdr:colOff>
      <xdr:row>78</xdr:row>
      <xdr:rowOff>61920</xdr:rowOff>
    </xdr:to>
    <xdr:sp>
      <xdr:nvSpPr>
        <xdr:cNvPr id="865" name="Line 1"/>
        <xdr:cNvSpPr/>
      </xdr:nvSpPr>
      <xdr:spPr>
        <a:xfrm>
          <a:off x="14807880" y="13434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77</xdr:row>
      <xdr:rowOff>101160</xdr:rowOff>
    </xdr:from>
    <xdr:to>
      <xdr:col>61</xdr:col>
      <xdr:colOff>168840</xdr:colOff>
      <xdr:row>78</xdr:row>
      <xdr:rowOff>168480</xdr:rowOff>
    </xdr:to>
    <xdr:sp>
      <xdr:nvSpPr>
        <xdr:cNvPr id="866" name="CustomShape 1"/>
        <xdr:cNvSpPr/>
      </xdr:nvSpPr>
      <xdr:spPr>
        <a:xfrm>
          <a:off x="14185800" y="133027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77760</xdr:rowOff>
    </xdr:from>
    <xdr:to>
      <xdr:col>85</xdr:col>
      <xdr:colOff>66960</xdr:colOff>
      <xdr:row>76</xdr:row>
      <xdr:rowOff>77760</xdr:rowOff>
    </xdr:to>
    <xdr:sp>
      <xdr:nvSpPr>
        <xdr:cNvPr id="867" name="Line 1"/>
        <xdr:cNvSpPr/>
      </xdr:nvSpPr>
      <xdr:spPr>
        <a:xfrm>
          <a:off x="14807880" y="13107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75</xdr:row>
      <xdr:rowOff>118080</xdr:rowOff>
    </xdr:from>
    <xdr:to>
      <xdr:col>61</xdr:col>
      <xdr:colOff>168840</xdr:colOff>
      <xdr:row>77</xdr:row>
      <xdr:rowOff>12960</xdr:rowOff>
    </xdr:to>
    <xdr:sp>
      <xdr:nvSpPr>
        <xdr:cNvPr id="868" name="CustomShape 1"/>
        <xdr:cNvSpPr/>
      </xdr:nvSpPr>
      <xdr:spPr>
        <a:xfrm>
          <a:off x="14185800" y="1297656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74</xdr:row>
      <xdr:rowOff>94680</xdr:rowOff>
    </xdr:from>
    <xdr:to>
      <xdr:col>85</xdr:col>
      <xdr:colOff>66960</xdr:colOff>
      <xdr:row>74</xdr:row>
      <xdr:rowOff>94680</xdr:rowOff>
    </xdr:to>
    <xdr:sp>
      <xdr:nvSpPr>
        <xdr:cNvPr id="869" name="Line 1"/>
        <xdr:cNvSpPr/>
      </xdr:nvSpPr>
      <xdr:spPr>
        <a:xfrm>
          <a:off x="14807880" y="12781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73</xdr:row>
      <xdr:rowOff>133560</xdr:rowOff>
    </xdr:from>
    <xdr:to>
      <xdr:col>61</xdr:col>
      <xdr:colOff>168840</xdr:colOff>
      <xdr:row>75</xdr:row>
      <xdr:rowOff>29520</xdr:rowOff>
    </xdr:to>
    <xdr:sp>
      <xdr:nvSpPr>
        <xdr:cNvPr id="870" name="CustomShape 1"/>
        <xdr:cNvSpPr/>
      </xdr:nvSpPr>
      <xdr:spPr>
        <a:xfrm>
          <a:off x="14185800" y="126493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72</xdr:row>
      <xdr:rowOff>110520</xdr:rowOff>
    </xdr:from>
    <xdr:to>
      <xdr:col>85</xdr:col>
      <xdr:colOff>66960</xdr:colOff>
      <xdr:row>72</xdr:row>
      <xdr:rowOff>110520</xdr:rowOff>
    </xdr:to>
    <xdr:sp>
      <xdr:nvSpPr>
        <xdr:cNvPr id="871" name="Line 1"/>
        <xdr:cNvSpPr/>
      </xdr:nvSpPr>
      <xdr:spPr>
        <a:xfrm>
          <a:off x="14807880" y="12454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71</xdr:row>
      <xdr:rowOff>150840</xdr:rowOff>
    </xdr:from>
    <xdr:to>
      <xdr:col>61</xdr:col>
      <xdr:colOff>168840</xdr:colOff>
      <xdr:row>73</xdr:row>
      <xdr:rowOff>45720</xdr:rowOff>
    </xdr:to>
    <xdr:sp>
      <xdr:nvSpPr>
        <xdr:cNvPr id="872" name="CustomShape 1"/>
        <xdr:cNvSpPr/>
      </xdr:nvSpPr>
      <xdr:spPr>
        <a:xfrm>
          <a:off x="14185800" y="1232352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73"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874"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75"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73</xdr:row>
      <xdr:rowOff>33840</xdr:rowOff>
    </xdr:from>
    <xdr:to>
      <xdr:col>82</xdr:col>
      <xdr:colOff>108000</xdr:colOff>
      <xdr:row>82</xdr:row>
      <xdr:rowOff>29160</xdr:rowOff>
    </xdr:to>
    <xdr:sp>
      <xdr:nvSpPr>
        <xdr:cNvPr id="876" name="Line 1"/>
        <xdr:cNvSpPr/>
      </xdr:nvSpPr>
      <xdr:spPr>
        <a:xfrm flipV="1">
          <a:off x="19634040" y="12549600"/>
          <a:ext cx="0" cy="15382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82</xdr:row>
      <xdr:rowOff>11880</xdr:rowOff>
    </xdr:from>
    <xdr:to>
      <xdr:col>86</xdr:col>
      <xdr:colOff>6120</xdr:colOff>
      <xdr:row>83</xdr:row>
      <xdr:rowOff>79200</xdr:rowOff>
    </xdr:to>
    <xdr:sp>
      <xdr:nvSpPr>
        <xdr:cNvPr id="877" name="CustomShape 1"/>
        <xdr:cNvSpPr/>
      </xdr:nvSpPr>
      <xdr:spPr>
        <a:xfrm>
          <a:off x="19723680" y="14070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82</xdr:row>
      <xdr:rowOff>29160</xdr:rowOff>
    </xdr:from>
    <xdr:to>
      <xdr:col>82</xdr:col>
      <xdr:colOff>196920</xdr:colOff>
      <xdr:row>82</xdr:row>
      <xdr:rowOff>29160</xdr:rowOff>
    </xdr:to>
    <xdr:sp>
      <xdr:nvSpPr>
        <xdr:cNvPr id="878" name="Line 1"/>
        <xdr:cNvSpPr/>
      </xdr:nvSpPr>
      <xdr:spPr>
        <a:xfrm>
          <a:off x="19545120" y="140878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71</xdr:row>
      <xdr:rowOff>131040</xdr:rowOff>
    </xdr:from>
    <xdr:to>
      <xdr:col>86</xdr:col>
      <xdr:colOff>6120</xdr:colOff>
      <xdr:row>73</xdr:row>
      <xdr:rowOff>25920</xdr:rowOff>
    </xdr:to>
    <xdr:sp>
      <xdr:nvSpPr>
        <xdr:cNvPr id="879" name="CustomShape 1"/>
        <xdr:cNvSpPr/>
      </xdr:nvSpPr>
      <xdr:spPr>
        <a:xfrm>
          <a:off x="19723680" y="123037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73</xdr:row>
      <xdr:rowOff>33840</xdr:rowOff>
    </xdr:from>
    <xdr:to>
      <xdr:col>82</xdr:col>
      <xdr:colOff>196920</xdr:colOff>
      <xdr:row>73</xdr:row>
      <xdr:rowOff>33840</xdr:rowOff>
    </xdr:to>
    <xdr:sp>
      <xdr:nvSpPr>
        <xdr:cNvPr id="880" name="Line 1"/>
        <xdr:cNvSpPr/>
      </xdr:nvSpPr>
      <xdr:spPr>
        <a:xfrm>
          <a:off x="19545120" y="125496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73</xdr:row>
      <xdr:rowOff>59760</xdr:rowOff>
    </xdr:from>
    <xdr:to>
      <xdr:col>82</xdr:col>
      <xdr:colOff>108000</xdr:colOff>
      <xdr:row>74</xdr:row>
      <xdr:rowOff>84600</xdr:rowOff>
    </xdr:to>
    <xdr:sp>
      <xdr:nvSpPr>
        <xdr:cNvPr id="881" name="Line 1"/>
        <xdr:cNvSpPr/>
      </xdr:nvSpPr>
      <xdr:spPr>
        <a:xfrm flipV="1">
          <a:off x="18643680" y="12575520"/>
          <a:ext cx="990360" cy="19620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75</xdr:row>
      <xdr:rowOff>96480</xdr:rowOff>
    </xdr:from>
    <xdr:to>
      <xdr:col>86</xdr:col>
      <xdr:colOff>6120</xdr:colOff>
      <xdr:row>76</xdr:row>
      <xdr:rowOff>162720</xdr:rowOff>
    </xdr:to>
    <xdr:sp>
      <xdr:nvSpPr>
        <xdr:cNvPr id="882" name="CustomShape 1"/>
        <xdr:cNvSpPr/>
      </xdr:nvSpPr>
      <xdr:spPr>
        <a:xfrm>
          <a:off x="19723680" y="129549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75</xdr:row>
      <xdr:rowOff>114480</xdr:rowOff>
    </xdr:from>
    <xdr:to>
      <xdr:col>82</xdr:col>
      <xdr:colOff>159120</xdr:colOff>
      <xdr:row>76</xdr:row>
      <xdr:rowOff>43560</xdr:rowOff>
    </xdr:to>
    <xdr:sp>
      <xdr:nvSpPr>
        <xdr:cNvPr id="883" name="CustomShape 1"/>
        <xdr:cNvSpPr/>
      </xdr:nvSpPr>
      <xdr:spPr>
        <a:xfrm>
          <a:off x="19584000" y="129729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74</xdr:row>
      <xdr:rowOff>84600</xdr:rowOff>
    </xdr:from>
    <xdr:to>
      <xdr:col>78</xdr:col>
      <xdr:colOff>70200</xdr:colOff>
      <xdr:row>75</xdr:row>
      <xdr:rowOff>115920</xdr:rowOff>
    </xdr:to>
    <xdr:sp>
      <xdr:nvSpPr>
        <xdr:cNvPr id="884" name="Line 1"/>
        <xdr:cNvSpPr/>
      </xdr:nvSpPr>
      <xdr:spPr>
        <a:xfrm flipV="1">
          <a:off x="17563680" y="12771720"/>
          <a:ext cx="1080000" cy="2026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76</xdr:row>
      <xdr:rowOff>66240</xdr:rowOff>
    </xdr:from>
    <xdr:to>
      <xdr:col>78</xdr:col>
      <xdr:colOff>120960</xdr:colOff>
      <xdr:row>76</xdr:row>
      <xdr:rowOff>167400</xdr:rowOff>
    </xdr:to>
    <xdr:sp>
      <xdr:nvSpPr>
        <xdr:cNvPr id="885" name="CustomShape 1"/>
        <xdr:cNvSpPr/>
      </xdr:nvSpPr>
      <xdr:spPr>
        <a:xfrm>
          <a:off x="18593280" y="13096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76</xdr:row>
      <xdr:rowOff>162720</xdr:rowOff>
    </xdr:from>
    <xdr:to>
      <xdr:col>79</xdr:col>
      <xdr:colOff>110520</xdr:colOff>
      <xdr:row>78</xdr:row>
      <xdr:rowOff>58680</xdr:rowOff>
    </xdr:to>
    <xdr:sp>
      <xdr:nvSpPr>
        <xdr:cNvPr id="886" name="CustomShape 1"/>
        <xdr:cNvSpPr/>
      </xdr:nvSpPr>
      <xdr:spPr>
        <a:xfrm>
          <a:off x="18186840" y="131929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75</xdr:row>
      <xdr:rowOff>115920</xdr:rowOff>
    </xdr:from>
    <xdr:to>
      <xdr:col>73</xdr:col>
      <xdr:colOff>180720</xdr:colOff>
      <xdr:row>77</xdr:row>
      <xdr:rowOff>59760</xdr:rowOff>
    </xdr:to>
    <xdr:sp>
      <xdr:nvSpPr>
        <xdr:cNvPr id="887" name="Line 1"/>
        <xdr:cNvSpPr/>
      </xdr:nvSpPr>
      <xdr:spPr>
        <a:xfrm flipV="1">
          <a:off x="16522560" y="12974400"/>
          <a:ext cx="1041120" cy="2869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76</xdr:row>
      <xdr:rowOff>99000</xdr:rowOff>
    </xdr:from>
    <xdr:to>
      <xdr:col>74</xdr:col>
      <xdr:colOff>32400</xdr:colOff>
      <xdr:row>77</xdr:row>
      <xdr:rowOff>28800</xdr:rowOff>
    </xdr:to>
    <xdr:sp>
      <xdr:nvSpPr>
        <xdr:cNvPr id="888" name="CustomShape 1"/>
        <xdr:cNvSpPr/>
      </xdr:nvSpPr>
      <xdr:spPr>
        <a:xfrm>
          <a:off x="17513280" y="131292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77</xdr:row>
      <xdr:rowOff>24120</xdr:rowOff>
    </xdr:from>
    <xdr:to>
      <xdr:col>75</xdr:col>
      <xdr:colOff>47520</xdr:colOff>
      <xdr:row>78</xdr:row>
      <xdr:rowOff>91440</xdr:rowOff>
    </xdr:to>
    <xdr:sp>
      <xdr:nvSpPr>
        <xdr:cNvPr id="889" name="CustomShape 1"/>
        <xdr:cNvSpPr/>
      </xdr:nvSpPr>
      <xdr:spPr>
        <a:xfrm>
          <a:off x="17145000" y="132256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77</xdr:row>
      <xdr:rowOff>46800</xdr:rowOff>
    </xdr:from>
    <xdr:to>
      <xdr:col>69</xdr:col>
      <xdr:colOff>92160</xdr:colOff>
      <xdr:row>77</xdr:row>
      <xdr:rowOff>59760</xdr:rowOff>
    </xdr:to>
    <xdr:sp>
      <xdr:nvSpPr>
        <xdr:cNvPr id="890" name="Line 1"/>
        <xdr:cNvSpPr/>
      </xdr:nvSpPr>
      <xdr:spPr>
        <a:xfrm>
          <a:off x="15481080" y="13248360"/>
          <a:ext cx="1041480" cy="129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76</xdr:row>
      <xdr:rowOff>89280</xdr:rowOff>
    </xdr:from>
    <xdr:to>
      <xdr:col>69</xdr:col>
      <xdr:colOff>143280</xdr:colOff>
      <xdr:row>77</xdr:row>
      <xdr:rowOff>19080</xdr:rowOff>
    </xdr:to>
    <xdr:sp>
      <xdr:nvSpPr>
        <xdr:cNvPr id="891" name="CustomShape 1"/>
        <xdr:cNvSpPr/>
      </xdr:nvSpPr>
      <xdr:spPr>
        <a:xfrm>
          <a:off x="16472520" y="13119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75</xdr:row>
      <xdr:rowOff>40320</xdr:rowOff>
    </xdr:from>
    <xdr:to>
      <xdr:col>70</xdr:col>
      <xdr:colOff>158400</xdr:colOff>
      <xdr:row>76</xdr:row>
      <xdr:rowOff>106560</xdr:rowOff>
    </xdr:to>
    <xdr:sp>
      <xdr:nvSpPr>
        <xdr:cNvPr id="892" name="CustomShape 1"/>
        <xdr:cNvSpPr/>
      </xdr:nvSpPr>
      <xdr:spPr>
        <a:xfrm>
          <a:off x="16066080" y="12898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76</xdr:row>
      <xdr:rowOff>79560</xdr:rowOff>
    </xdr:from>
    <xdr:to>
      <xdr:col>65</xdr:col>
      <xdr:colOff>54360</xdr:colOff>
      <xdr:row>77</xdr:row>
      <xdr:rowOff>9360</xdr:rowOff>
    </xdr:to>
    <xdr:sp>
      <xdr:nvSpPr>
        <xdr:cNvPr id="893" name="CustomShape 1"/>
        <xdr:cNvSpPr/>
      </xdr:nvSpPr>
      <xdr:spPr>
        <a:xfrm>
          <a:off x="15392160" y="131097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75</xdr:row>
      <xdr:rowOff>30600</xdr:rowOff>
    </xdr:from>
    <xdr:to>
      <xdr:col>66</xdr:col>
      <xdr:colOff>69480</xdr:colOff>
      <xdr:row>76</xdr:row>
      <xdr:rowOff>96840</xdr:rowOff>
    </xdr:to>
    <xdr:sp>
      <xdr:nvSpPr>
        <xdr:cNvPr id="894" name="CustomShape 1"/>
        <xdr:cNvSpPr/>
      </xdr:nvSpPr>
      <xdr:spPr>
        <a:xfrm>
          <a:off x="15024600" y="128890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895"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896"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897"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898"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899"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73</xdr:row>
      <xdr:rowOff>9360</xdr:rowOff>
    </xdr:from>
    <xdr:to>
      <xdr:col>82</xdr:col>
      <xdr:colOff>159120</xdr:colOff>
      <xdr:row>73</xdr:row>
      <xdr:rowOff>110520</xdr:rowOff>
    </xdr:to>
    <xdr:sp>
      <xdr:nvSpPr>
        <xdr:cNvPr id="900" name="CustomShape 1"/>
        <xdr:cNvSpPr/>
      </xdr:nvSpPr>
      <xdr:spPr>
        <a:xfrm>
          <a:off x="19584000" y="12525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72</xdr:row>
      <xdr:rowOff>99360</xdr:rowOff>
    </xdr:from>
    <xdr:to>
      <xdr:col>86</xdr:col>
      <xdr:colOff>6120</xdr:colOff>
      <xdr:row>73</xdr:row>
      <xdr:rowOff>166680</xdr:rowOff>
    </xdr:to>
    <xdr:sp>
      <xdr:nvSpPr>
        <xdr:cNvPr id="901" name="CustomShape 1"/>
        <xdr:cNvSpPr/>
      </xdr:nvSpPr>
      <xdr:spPr>
        <a:xfrm>
          <a:off x="19723680" y="124437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74</xdr:row>
      <xdr:rowOff>34560</xdr:rowOff>
    </xdr:from>
    <xdr:to>
      <xdr:col>78</xdr:col>
      <xdr:colOff>120960</xdr:colOff>
      <xdr:row>74</xdr:row>
      <xdr:rowOff>135720</xdr:rowOff>
    </xdr:to>
    <xdr:sp>
      <xdr:nvSpPr>
        <xdr:cNvPr id="902" name="CustomShape 1"/>
        <xdr:cNvSpPr/>
      </xdr:nvSpPr>
      <xdr:spPr>
        <a:xfrm>
          <a:off x="18593280" y="12721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72</xdr:row>
      <xdr:rowOff>155520</xdr:rowOff>
    </xdr:from>
    <xdr:to>
      <xdr:col>79</xdr:col>
      <xdr:colOff>110520</xdr:colOff>
      <xdr:row>74</xdr:row>
      <xdr:rowOff>51480</xdr:rowOff>
    </xdr:to>
    <xdr:sp>
      <xdr:nvSpPr>
        <xdr:cNvPr id="903" name="CustomShape 1"/>
        <xdr:cNvSpPr/>
      </xdr:nvSpPr>
      <xdr:spPr>
        <a:xfrm>
          <a:off x="18186840" y="124999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75</xdr:row>
      <xdr:rowOff>65520</xdr:rowOff>
    </xdr:from>
    <xdr:to>
      <xdr:col>74</xdr:col>
      <xdr:colOff>32400</xdr:colOff>
      <xdr:row>75</xdr:row>
      <xdr:rowOff>166680</xdr:rowOff>
    </xdr:to>
    <xdr:sp>
      <xdr:nvSpPr>
        <xdr:cNvPr id="904" name="CustomShape 1"/>
        <xdr:cNvSpPr/>
      </xdr:nvSpPr>
      <xdr:spPr>
        <a:xfrm>
          <a:off x="17513280" y="1292400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74</xdr:row>
      <xdr:rowOff>15840</xdr:rowOff>
    </xdr:from>
    <xdr:to>
      <xdr:col>75</xdr:col>
      <xdr:colOff>47520</xdr:colOff>
      <xdr:row>75</xdr:row>
      <xdr:rowOff>83160</xdr:rowOff>
    </xdr:to>
    <xdr:sp>
      <xdr:nvSpPr>
        <xdr:cNvPr id="905" name="CustomShape 1"/>
        <xdr:cNvSpPr/>
      </xdr:nvSpPr>
      <xdr:spPr>
        <a:xfrm>
          <a:off x="17145000" y="127029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77</xdr:row>
      <xdr:rowOff>9360</xdr:rowOff>
    </xdr:from>
    <xdr:to>
      <xdr:col>69</xdr:col>
      <xdr:colOff>143280</xdr:colOff>
      <xdr:row>77</xdr:row>
      <xdr:rowOff>110520</xdr:rowOff>
    </xdr:to>
    <xdr:sp>
      <xdr:nvSpPr>
        <xdr:cNvPr id="906" name="CustomShape 1"/>
        <xdr:cNvSpPr/>
      </xdr:nvSpPr>
      <xdr:spPr>
        <a:xfrm>
          <a:off x="16472520" y="13210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77</xdr:row>
      <xdr:rowOff>105840</xdr:rowOff>
    </xdr:from>
    <xdr:to>
      <xdr:col>70</xdr:col>
      <xdr:colOff>158400</xdr:colOff>
      <xdr:row>79</xdr:row>
      <xdr:rowOff>1800</xdr:rowOff>
    </xdr:to>
    <xdr:sp>
      <xdr:nvSpPr>
        <xdr:cNvPr id="907" name="CustomShape 1"/>
        <xdr:cNvSpPr/>
      </xdr:nvSpPr>
      <xdr:spPr>
        <a:xfrm>
          <a:off x="16066080" y="13307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76</xdr:row>
      <xdr:rowOff>167760</xdr:rowOff>
    </xdr:from>
    <xdr:to>
      <xdr:col>65</xdr:col>
      <xdr:colOff>54360</xdr:colOff>
      <xdr:row>77</xdr:row>
      <xdr:rowOff>97560</xdr:rowOff>
    </xdr:to>
    <xdr:sp>
      <xdr:nvSpPr>
        <xdr:cNvPr id="908" name="CustomShape 1"/>
        <xdr:cNvSpPr/>
      </xdr:nvSpPr>
      <xdr:spPr>
        <a:xfrm>
          <a:off x="15392160" y="131979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77</xdr:row>
      <xdr:rowOff>92520</xdr:rowOff>
    </xdr:from>
    <xdr:to>
      <xdr:col>66</xdr:col>
      <xdr:colOff>69480</xdr:colOff>
      <xdr:row>78</xdr:row>
      <xdr:rowOff>159840</xdr:rowOff>
    </xdr:to>
    <xdr:sp>
      <xdr:nvSpPr>
        <xdr:cNvPr id="909" name="CustomShape 1"/>
        <xdr:cNvSpPr/>
      </xdr:nvSpPr>
      <xdr:spPr>
        <a:xfrm>
          <a:off x="15024600" y="132940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74.3</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10"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911"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12"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13"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14"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15"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16"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17"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令和</a:t>
          </a:r>
          <a:r>
            <a:rPr b="1" lang="en-US" sz="1250" spc="-1" strike="noStrike">
              <a:solidFill>
                <a:srgbClr val="ffffff"/>
              </a:solidFill>
              <a:uFill>
                <a:solidFill>
                  <a:srgbClr val="ffffff"/>
                </a:solidFill>
              </a:uFill>
              <a:latin typeface="ＭＳ ゴシック"/>
              <a:ea typeface="ＭＳ ゴシック"/>
            </a:rPr>
            <a:t>3</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18"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19"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20"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21"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22"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23"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24"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25"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26"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27"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28"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29"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30"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31"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32"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33"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34"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35"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36"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37"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38"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21</xdr:row>
      <xdr:rowOff>157680</xdr:rowOff>
    </xdr:from>
    <xdr:to>
      <xdr:col>10</xdr:col>
      <xdr:colOff>155160</xdr:colOff>
      <xdr:row>23</xdr:row>
      <xdr:rowOff>52560</xdr:rowOff>
    </xdr:to>
    <xdr:sp>
      <xdr:nvSpPr>
        <xdr:cNvPr id="939" name="CustomShape 1"/>
        <xdr:cNvSpPr/>
      </xdr:nvSpPr>
      <xdr:spPr>
        <a:xfrm>
          <a:off x="1584720" y="38055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20</xdr:row>
      <xdr:rowOff>2880</xdr:rowOff>
    </xdr:from>
    <xdr:to>
      <xdr:col>33</xdr:col>
      <xdr:colOff>114480</xdr:colOff>
      <xdr:row>20</xdr:row>
      <xdr:rowOff>2880</xdr:rowOff>
    </xdr:to>
    <xdr:sp>
      <xdr:nvSpPr>
        <xdr:cNvPr id="940" name="Line 1"/>
        <xdr:cNvSpPr/>
      </xdr:nvSpPr>
      <xdr:spPr>
        <a:xfrm>
          <a:off x="2473200" y="3479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19</xdr:row>
      <xdr:rowOff>42480</xdr:rowOff>
    </xdr:from>
    <xdr:to>
      <xdr:col>10</xdr:col>
      <xdr:colOff>155160</xdr:colOff>
      <xdr:row>20</xdr:row>
      <xdr:rowOff>109800</xdr:rowOff>
    </xdr:to>
    <xdr:sp>
      <xdr:nvSpPr>
        <xdr:cNvPr id="941" name="CustomShape 1"/>
        <xdr:cNvSpPr/>
      </xdr:nvSpPr>
      <xdr:spPr>
        <a:xfrm>
          <a:off x="1584720" y="33476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17</xdr:row>
      <xdr:rowOff>60480</xdr:rowOff>
    </xdr:from>
    <xdr:to>
      <xdr:col>33</xdr:col>
      <xdr:colOff>114480</xdr:colOff>
      <xdr:row>17</xdr:row>
      <xdr:rowOff>60480</xdr:rowOff>
    </xdr:to>
    <xdr:sp>
      <xdr:nvSpPr>
        <xdr:cNvPr id="942" name="Line 1"/>
        <xdr:cNvSpPr/>
      </xdr:nvSpPr>
      <xdr:spPr>
        <a:xfrm>
          <a:off x="2473200" y="30225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16</xdr:row>
      <xdr:rowOff>99720</xdr:rowOff>
    </xdr:from>
    <xdr:to>
      <xdr:col>10</xdr:col>
      <xdr:colOff>155160</xdr:colOff>
      <xdr:row>17</xdr:row>
      <xdr:rowOff>167040</xdr:rowOff>
    </xdr:to>
    <xdr:sp>
      <xdr:nvSpPr>
        <xdr:cNvPr id="943" name="CustomShape 1"/>
        <xdr:cNvSpPr/>
      </xdr:nvSpPr>
      <xdr:spPr>
        <a:xfrm>
          <a:off x="1584720" y="28904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14</xdr:row>
      <xdr:rowOff>117720</xdr:rowOff>
    </xdr:from>
    <xdr:to>
      <xdr:col>33</xdr:col>
      <xdr:colOff>114480</xdr:colOff>
      <xdr:row>14</xdr:row>
      <xdr:rowOff>117720</xdr:rowOff>
    </xdr:to>
    <xdr:sp>
      <xdr:nvSpPr>
        <xdr:cNvPr id="944" name="Line 1"/>
        <xdr:cNvSpPr/>
      </xdr:nvSpPr>
      <xdr:spPr>
        <a:xfrm>
          <a:off x="2473200" y="25653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13</xdr:row>
      <xdr:rowOff>157680</xdr:rowOff>
    </xdr:from>
    <xdr:to>
      <xdr:col>10</xdr:col>
      <xdr:colOff>155160</xdr:colOff>
      <xdr:row>15</xdr:row>
      <xdr:rowOff>52560</xdr:rowOff>
    </xdr:to>
    <xdr:sp>
      <xdr:nvSpPr>
        <xdr:cNvPr id="945" name="CustomShape 1"/>
        <xdr:cNvSpPr/>
      </xdr:nvSpPr>
      <xdr:spPr>
        <a:xfrm>
          <a:off x="1584720" y="24339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12</xdr:row>
      <xdr:rowOff>2880</xdr:rowOff>
    </xdr:from>
    <xdr:to>
      <xdr:col>33</xdr:col>
      <xdr:colOff>114480</xdr:colOff>
      <xdr:row>12</xdr:row>
      <xdr:rowOff>2880</xdr:rowOff>
    </xdr:to>
    <xdr:sp>
      <xdr:nvSpPr>
        <xdr:cNvPr id="946" name="Line 1"/>
        <xdr:cNvSpPr/>
      </xdr:nvSpPr>
      <xdr:spPr>
        <a:xfrm>
          <a:off x="2473200" y="2107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11</xdr:row>
      <xdr:rowOff>42480</xdr:rowOff>
    </xdr:from>
    <xdr:to>
      <xdr:col>10</xdr:col>
      <xdr:colOff>155160</xdr:colOff>
      <xdr:row>12</xdr:row>
      <xdr:rowOff>109800</xdr:rowOff>
    </xdr:to>
    <xdr:sp>
      <xdr:nvSpPr>
        <xdr:cNvPr id="947" name="CustomShape 1"/>
        <xdr:cNvSpPr/>
      </xdr:nvSpPr>
      <xdr:spPr>
        <a:xfrm>
          <a:off x="1584720" y="19760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48"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49"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50"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11</xdr:row>
      <xdr:rowOff>135000</xdr:rowOff>
    </xdr:from>
    <xdr:to>
      <xdr:col>29</xdr:col>
      <xdr:colOff>127080</xdr:colOff>
      <xdr:row>19</xdr:row>
      <xdr:rowOff>168120</xdr:rowOff>
    </xdr:to>
    <xdr:sp>
      <xdr:nvSpPr>
        <xdr:cNvPr id="951" name="Line 1"/>
        <xdr:cNvSpPr/>
      </xdr:nvSpPr>
      <xdr:spPr>
        <a:xfrm flipV="1">
          <a:off x="6480000" y="2068560"/>
          <a:ext cx="0" cy="140472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19</xdr:row>
      <xdr:rowOff>150480</xdr:rowOff>
    </xdr:from>
    <xdr:to>
      <xdr:col>33</xdr:col>
      <xdr:colOff>131040</xdr:colOff>
      <xdr:row>21</xdr:row>
      <xdr:rowOff>46440</xdr:rowOff>
    </xdr:to>
    <xdr:sp>
      <xdr:nvSpPr>
        <xdr:cNvPr id="952" name="CustomShape 1"/>
        <xdr:cNvSpPr/>
      </xdr:nvSpPr>
      <xdr:spPr>
        <a:xfrm>
          <a:off x="6597720" y="34556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100,698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19</xdr:row>
      <xdr:rowOff>168120</xdr:rowOff>
    </xdr:from>
    <xdr:to>
      <xdr:col>30</xdr:col>
      <xdr:colOff>25200</xdr:colOff>
      <xdr:row>19</xdr:row>
      <xdr:rowOff>168120</xdr:rowOff>
    </xdr:to>
    <xdr:sp>
      <xdr:nvSpPr>
        <xdr:cNvPr id="953" name="Line 1"/>
        <xdr:cNvSpPr/>
      </xdr:nvSpPr>
      <xdr:spPr>
        <a:xfrm>
          <a:off x="6391080" y="347328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10</xdr:row>
      <xdr:rowOff>60840</xdr:rowOff>
    </xdr:from>
    <xdr:to>
      <xdr:col>33</xdr:col>
      <xdr:colOff>131040</xdr:colOff>
      <xdr:row>11</xdr:row>
      <xdr:rowOff>127080</xdr:rowOff>
    </xdr:to>
    <xdr:sp>
      <xdr:nvSpPr>
        <xdr:cNvPr id="954" name="CustomShape 1"/>
        <xdr:cNvSpPr/>
      </xdr:nvSpPr>
      <xdr:spPr>
        <a:xfrm>
          <a:off x="6597720" y="18226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254,311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11</xdr:row>
      <xdr:rowOff>135000</xdr:rowOff>
    </xdr:from>
    <xdr:to>
      <xdr:col>30</xdr:col>
      <xdr:colOff>25200</xdr:colOff>
      <xdr:row>11</xdr:row>
      <xdr:rowOff>135000</xdr:rowOff>
    </xdr:to>
    <xdr:sp>
      <xdr:nvSpPr>
        <xdr:cNvPr id="955" name="Line 1"/>
        <xdr:cNvSpPr/>
      </xdr:nvSpPr>
      <xdr:spPr>
        <a:xfrm>
          <a:off x="6391080" y="206856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18</xdr:row>
      <xdr:rowOff>154800</xdr:rowOff>
    </xdr:from>
    <xdr:to>
      <xdr:col>29</xdr:col>
      <xdr:colOff>127080</xdr:colOff>
      <xdr:row>19</xdr:row>
      <xdr:rowOff>11880</xdr:rowOff>
    </xdr:to>
    <xdr:sp>
      <xdr:nvSpPr>
        <xdr:cNvPr id="956" name="Line 1"/>
        <xdr:cNvSpPr/>
      </xdr:nvSpPr>
      <xdr:spPr>
        <a:xfrm flipV="1">
          <a:off x="5746680" y="3288240"/>
          <a:ext cx="733320" cy="2880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16</xdr:row>
      <xdr:rowOff>38520</xdr:rowOff>
    </xdr:from>
    <xdr:to>
      <xdr:col>33</xdr:col>
      <xdr:colOff>131040</xdr:colOff>
      <xdr:row>17</xdr:row>
      <xdr:rowOff>105840</xdr:rowOff>
    </xdr:to>
    <xdr:sp>
      <xdr:nvSpPr>
        <xdr:cNvPr id="957" name="CustomShape 1"/>
        <xdr:cNvSpPr/>
      </xdr:nvSpPr>
      <xdr:spPr>
        <a:xfrm>
          <a:off x="6597720" y="28292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149,729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17</xdr:row>
      <xdr:rowOff>12600</xdr:rowOff>
    </xdr:from>
    <xdr:to>
      <xdr:col>29</xdr:col>
      <xdr:colOff>178200</xdr:colOff>
      <xdr:row>17</xdr:row>
      <xdr:rowOff>113760</xdr:rowOff>
    </xdr:to>
    <xdr:sp>
      <xdr:nvSpPr>
        <xdr:cNvPr id="958" name="CustomShape 1"/>
        <xdr:cNvSpPr/>
      </xdr:nvSpPr>
      <xdr:spPr>
        <a:xfrm>
          <a:off x="6429960" y="2974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19</xdr:row>
      <xdr:rowOff>11880</xdr:rowOff>
    </xdr:from>
    <xdr:to>
      <xdr:col>26</xdr:col>
      <xdr:colOff>50760</xdr:colOff>
      <xdr:row>19</xdr:row>
      <xdr:rowOff>14040</xdr:rowOff>
    </xdr:to>
    <xdr:sp>
      <xdr:nvSpPr>
        <xdr:cNvPr id="959" name="Line 1"/>
        <xdr:cNvSpPr/>
      </xdr:nvSpPr>
      <xdr:spPr>
        <a:xfrm flipV="1">
          <a:off x="4933800" y="3317040"/>
          <a:ext cx="812880" cy="216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17</xdr:row>
      <xdr:rowOff>50400</xdr:rowOff>
    </xdr:from>
    <xdr:to>
      <xdr:col>26</xdr:col>
      <xdr:colOff>101160</xdr:colOff>
      <xdr:row>17</xdr:row>
      <xdr:rowOff>151560</xdr:rowOff>
    </xdr:to>
    <xdr:sp>
      <xdr:nvSpPr>
        <xdr:cNvPr id="960" name="CustomShape 1"/>
        <xdr:cNvSpPr/>
      </xdr:nvSpPr>
      <xdr:spPr>
        <a:xfrm>
          <a:off x="5695920" y="30124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15</xdr:row>
      <xdr:rowOff>98280</xdr:rowOff>
    </xdr:from>
    <xdr:to>
      <xdr:col>27</xdr:col>
      <xdr:colOff>130680</xdr:colOff>
      <xdr:row>17</xdr:row>
      <xdr:rowOff>141480</xdr:rowOff>
    </xdr:to>
    <xdr:sp>
      <xdr:nvSpPr>
        <xdr:cNvPr id="961" name="CustomShape 1"/>
        <xdr:cNvSpPr/>
      </xdr:nvSpPr>
      <xdr:spPr>
        <a:xfrm>
          <a:off x="5308560" y="2717640"/>
          <a:ext cx="73692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19</xdr:row>
      <xdr:rowOff>14040</xdr:rowOff>
    </xdr:from>
    <xdr:to>
      <xdr:col>22</xdr:col>
      <xdr:colOff>114480</xdr:colOff>
      <xdr:row>19</xdr:row>
      <xdr:rowOff>30600</xdr:rowOff>
    </xdr:to>
    <xdr:sp>
      <xdr:nvSpPr>
        <xdr:cNvPr id="962" name="Line 1"/>
        <xdr:cNvSpPr/>
      </xdr:nvSpPr>
      <xdr:spPr>
        <a:xfrm flipV="1">
          <a:off x="4120920" y="3319200"/>
          <a:ext cx="812880" cy="1656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17</xdr:row>
      <xdr:rowOff>83160</xdr:rowOff>
    </xdr:from>
    <xdr:to>
      <xdr:col>22</xdr:col>
      <xdr:colOff>165240</xdr:colOff>
      <xdr:row>18</xdr:row>
      <xdr:rowOff>12960</xdr:rowOff>
    </xdr:to>
    <xdr:sp>
      <xdr:nvSpPr>
        <xdr:cNvPr id="963" name="CustomShape 1"/>
        <xdr:cNvSpPr/>
      </xdr:nvSpPr>
      <xdr:spPr>
        <a:xfrm>
          <a:off x="4883400" y="30452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16</xdr:row>
      <xdr:rowOff>33120</xdr:rowOff>
    </xdr:from>
    <xdr:to>
      <xdr:col>23</xdr:col>
      <xdr:colOff>218880</xdr:colOff>
      <xdr:row>17</xdr:row>
      <xdr:rowOff>100440</xdr:rowOff>
    </xdr:to>
    <xdr:sp>
      <xdr:nvSpPr>
        <xdr:cNvPr id="964" name="CustomShape 1"/>
        <xdr:cNvSpPr/>
      </xdr:nvSpPr>
      <xdr:spPr>
        <a:xfrm>
          <a:off x="4496400" y="2823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142,011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19</xdr:row>
      <xdr:rowOff>30600</xdr:rowOff>
    </xdr:from>
    <xdr:to>
      <xdr:col>18</xdr:col>
      <xdr:colOff>177840</xdr:colOff>
      <xdr:row>19</xdr:row>
      <xdr:rowOff>82080</xdr:rowOff>
    </xdr:to>
    <xdr:sp>
      <xdr:nvSpPr>
        <xdr:cNvPr id="965" name="Line 1"/>
        <xdr:cNvSpPr/>
      </xdr:nvSpPr>
      <xdr:spPr>
        <a:xfrm flipV="1">
          <a:off x="3336840" y="3335760"/>
          <a:ext cx="784080" cy="5148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17</xdr:row>
      <xdr:rowOff>150840</xdr:rowOff>
    </xdr:from>
    <xdr:to>
      <xdr:col>19</xdr:col>
      <xdr:colOff>37800</xdr:colOff>
      <xdr:row>18</xdr:row>
      <xdr:rowOff>80640</xdr:rowOff>
    </xdr:to>
    <xdr:sp>
      <xdr:nvSpPr>
        <xdr:cNvPr id="966" name="CustomShape 1"/>
        <xdr:cNvSpPr/>
      </xdr:nvSpPr>
      <xdr:spPr>
        <a:xfrm>
          <a:off x="4070880" y="311292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16</xdr:row>
      <xdr:rowOff>100800</xdr:rowOff>
    </xdr:from>
    <xdr:to>
      <xdr:col>20</xdr:col>
      <xdr:colOff>64080</xdr:colOff>
      <xdr:row>17</xdr:row>
      <xdr:rowOff>168120</xdr:rowOff>
    </xdr:to>
    <xdr:sp>
      <xdr:nvSpPr>
        <xdr:cNvPr id="967" name="CustomShape 1"/>
        <xdr:cNvSpPr/>
      </xdr:nvSpPr>
      <xdr:spPr>
        <a:xfrm>
          <a:off x="3683520" y="2891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134,610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163080</xdr:rowOff>
    </xdr:from>
    <xdr:to>
      <xdr:col>15</xdr:col>
      <xdr:colOff>101160</xdr:colOff>
      <xdr:row>18</xdr:row>
      <xdr:rowOff>92880</xdr:rowOff>
    </xdr:to>
    <xdr:sp>
      <xdr:nvSpPr>
        <xdr:cNvPr id="968" name="CustomShape 1"/>
        <xdr:cNvSpPr/>
      </xdr:nvSpPr>
      <xdr:spPr>
        <a:xfrm>
          <a:off x="3286080" y="31251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16</xdr:row>
      <xdr:rowOff>112680</xdr:rowOff>
    </xdr:from>
    <xdr:to>
      <xdr:col>16</xdr:col>
      <xdr:colOff>156240</xdr:colOff>
      <xdr:row>18</xdr:row>
      <xdr:rowOff>8640</xdr:rowOff>
    </xdr:to>
    <xdr:sp>
      <xdr:nvSpPr>
        <xdr:cNvPr id="969" name="CustomShape 1"/>
        <xdr:cNvSpPr/>
      </xdr:nvSpPr>
      <xdr:spPr>
        <a:xfrm>
          <a:off x="2898720" y="29034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70"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71"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72"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73"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74"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18</xdr:row>
      <xdr:rowOff>104760</xdr:rowOff>
    </xdr:from>
    <xdr:to>
      <xdr:col>29</xdr:col>
      <xdr:colOff>178200</xdr:colOff>
      <xdr:row>19</xdr:row>
      <xdr:rowOff>33840</xdr:rowOff>
    </xdr:to>
    <xdr:sp>
      <xdr:nvSpPr>
        <xdr:cNvPr id="975" name="CustomShape 1"/>
        <xdr:cNvSpPr/>
      </xdr:nvSpPr>
      <xdr:spPr>
        <a:xfrm>
          <a:off x="6429960" y="32382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18</xdr:row>
      <xdr:rowOff>86760</xdr:rowOff>
    </xdr:from>
    <xdr:to>
      <xdr:col>33</xdr:col>
      <xdr:colOff>131040</xdr:colOff>
      <xdr:row>19</xdr:row>
      <xdr:rowOff>153000</xdr:rowOff>
    </xdr:to>
    <xdr:sp>
      <xdr:nvSpPr>
        <xdr:cNvPr id="976" name="CustomShape 1"/>
        <xdr:cNvSpPr/>
      </xdr:nvSpPr>
      <xdr:spPr>
        <a:xfrm>
          <a:off x="6597720" y="32202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120,933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18</xdr:row>
      <xdr:rowOff>133200</xdr:rowOff>
    </xdr:from>
    <xdr:to>
      <xdr:col>26</xdr:col>
      <xdr:colOff>101160</xdr:colOff>
      <xdr:row>19</xdr:row>
      <xdr:rowOff>62280</xdr:rowOff>
    </xdr:to>
    <xdr:sp>
      <xdr:nvSpPr>
        <xdr:cNvPr id="977" name="CustomShape 1"/>
        <xdr:cNvSpPr/>
      </xdr:nvSpPr>
      <xdr:spPr>
        <a:xfrm>
          <a:off x="5695920" y="326664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18</xdr:row>
      <xdr:rowOff>156960</xdr:rowOff>
    </xdr:from>
    <xdr:to>
      <xdr:col>27</xdr:col>
      <xdr:colOff>130680</xdr:colOff>
      <xdr:row>21</xdr:row>
      <xdr:rowOff>27720</xdr:rowOff>
    </xdr:to>
    <xdr:sp>
      <xdr:nvSpPr>
        <xdr:cNvPr id="978" name="CustomShape 1"/>
        <xdr:cNvSpPr/>
      </xdr:nvSpPr>
      <xdr:spPr>
        <a:xfrm>
          <a:off x="5308560" y="3290400"/>
          <a:ext cx="73692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117,793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18</xdr:row>
      <xdr:rowOff>135720</xdr:rowOff>
    </xdr:from>
    <xdr:to>
      <xdr:col>22</xdr:col>
      <xdr:colOff>165240</xdr:colOff>
      <xdr:row>19</xdr:row>
      <xdr:rowOff>64800</xdr:rowOff>
    </xdr:to>
    <xdr:sp>
      <xdr:nvSpPr>
        <xdr:cNvPr id="979" name="CustomShape 1"/>
        <xdr:cNvSpPr/>
      </xdr:nvSpPr>
      <xdr:spPr>
        <a:xfrm>
          <a:off x="4883400" y="326916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19</xdr:row>
      <xdr:rowOff>60120</xdr:rowOff>
    </xdr:from>
    <xdr:to>
      <xdr:col>23</xdr:col>
      <xdr:colOff>218880</xdr:colOff>
      <xdr:row>20</xdr:row>
      <xdr:rowOff>127440</xdr:rowOff>
    </xdr:to>
    <xdr:sp>
      <xdr:nvSpPr>
        <xdr:cNvPr id="980" name="CustomShape 1"/>
        <xdr:cNvSpPr/>
      </xdr:nvSpPr>
      <xdr:spPr>
        <a:xfrm>
          <a:off x="4496400" y="3365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117,527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18</xdr:row>
      <xdr:rowOff>151920</xdr:rowOff>
    </xdr:from>
    <xdr:to>
      <xdr:col>19</xdr:col>
      <xdr:colOff>37800</xdr:colOff>
      <xdr:row>19</xdr:row>
      <xdr:rowOff>81000</xdr:rowOff>
    </xdr:to>
    <xdr:sp>
      <xdr:nvSpPr>
        <xdr:cNvPr id="981" name="CustomShape 1"/>
        <xdr:cNvSpPr/>
      </xdr:nvSpPr>
      <xdr:spPr>
        <a:xfrm>
          <a:off x="4070880" y="3285360"/>
          <a:ext cx="12924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19</xdr:row>
      <xdr:rowOff>76320</xdr:rowOff>
    </xdr:from>
    <xdr:to>
      <xdr:col>20</xdr:col>
      <xdr:colOff>64080</xdr:colOff>
      <xdr:row>20</xdr:row>
      <xdr:rowOff>143640</xdr:rowOff>
    </xdr:to>
    <xdr:sp>
      <xdr:nvSpPr>
        <xdr:cNvPr id="982" name="CustomShape 1"/>
        <xdr:cNvSpPr/>
      </xdr:nvSpPr>
      <xdr:spPr>
        <a:xfrm>
          <a:off x="3683520" y="3381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115,744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19</xdr:row>
      <xdr:rowOff>31320</xdr:rowOff>
    </xdr:from>
    <xdr:to>
      <xdr:col>15</xdr:col>
      <xdr:colOff>101160</xdr:colOff>
      <xdr:row>19</xdr:row>
      <xdr:rowOff>132480</xdr:rowOff>
    </xdr:to>
    <xdr:sp>
      <xdr:nvSpPr>
        <xdr:cNvPr id="983" name="CustomShape 1"/>
        <xdr:cNvSpPr/>
      </xdr:nvSpPr>
      <xdr:spPr>
        <a:xfrm>
          <a:off x="3286080" y="33364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19</xdr:row>
      <xdr:rowOff>127800</xdr:rowOff>
    </xdr:from>
    <xdr:to>
      <xdr:col>16</xdr:col>
      <xdr:colOff>156240</xdr:colOff>
      <xdr:row>21</xdr:row>
      <xdr:rowOff>23760</xdr:rowOff>
    </xdr:to>
    <xdr:sp>
      <xdr:nvSpPr>
        <xdr:cNvPr id="984" name="CustomShape 1"/>
        <xdr:cNvSpPr/>
      </xdr:nvSpPr>
      <xdr:spPr>
        <a:xfrm>
          <a:off x="2898720" y="3432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985"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986"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987"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988"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989"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990"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991"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992"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993"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994"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995"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996"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997"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998"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999"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12600</xdr:rowOff>
    </xdr:from>
    <xdr:to>
      <xdr:col>33</xdr:col>
      <xdr:colOff>114480</xdr:colOff>
      <xdr:row>38</xdr:row>
      <xdr:rowOff>12600</xdr:rowOff>
    </xdr:to>
    <xdr:sp>
      <xdr:nvSpPr>
        <xdr:cNvPr id="1000" name="Line 1"/>
        <xdr:cNvSpPr/>
      </xdr:nvSpPr>
      <xdr:spPr>
        <a:xfrm>
          <a:off x="2473200" y="74800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36</xdr:row>
      <xdr:rowOff>70200</xdr:rowOff>
    </xdr:from>
    <xdr:to>
      <xdr:col>33</xdr:col>
      <xdr:colOff>114480</xdr:colOff>
      <xdr:row>36</xdr:row>
      <xdr:rowOff>70200</xdr:rowOff>
    </xdr:to>
    <xdr:sp>
      <xdr:nvSpPr>
        <xdr:cNvPr id="1001" name="Line 1"/>
        <xdr:cNvSpPr/>
      </xdr:nvSpPr>
      <xdr:spPr>
        <a:xfrm>
          <a:off x="2473200" y="70232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280440</xdr:rowOff>
    </xdr:from>
    <xdr:to>
      <xdr:col>10</xdr:col>
      <xdr:colOff>155160</xdr:colOff>
      <xdr:row>37</xdr:row>
      <xdr:rowOff>5040</xdr:rowOff>
    </xdr:to>
    <xdr:sp>
      <xdr:nvSpPr>
        <xdr:cNvPr id="1002" name="CustomShape 1"/>
        <xdr:cNvSpPr/>
      </xdr:nvSpPr>
      <xdr:spPr>
        <a:xfrm>
          <a:off x="1584720" y="68907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298800</xdr:rowOff>
    </xdr:from>
    <xdr:to>
      <xdr:col>33</xdr:col>
      <xdr:colOff>114480</xdr:colOff>
      <xdr:row>34</xdr:row>
      <xdr:rowOff>298800</xdr:rowOff>
    </xdr:to>
    <xdr:sp>
      <xdr:nvSpPr>
        <xdr:cNvPr id="1003" name="Line 1"/>
        <xdr:cNvSpPr/>
      </xdr:nvSpPr>
      <xdr:spPr>
        <a:xfrm>
          <a:off x="2473200" y="65660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167040</xdr:rowOff>
    </xdr:from>
    <xdr:to>
      <xdr:col>10</xdr:col>
      <xdr:colOff>155160</xdr:colOff>
      <xdr:row>35</xdr:row>
      <xdr:rowOff>61920</xdr:rowOff>
    </xdr:to>
    <xdr:sp>
      <xdr:nvSpPr>
        <xdr:cNvPr id="1004" name="CustomShape 1"/>
        <xdr:cNvSpPr/>
      </xdr:nvSpPr>
      <xdr:spPr>
        <a:xfrm>
          <a:off x="1584720" y="643428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183960</xdr:rowOff>
    </xdr:from>
    <xdr:to>
      <xdr:col>33</xdr:col>
      <xdr:colOff>114480</xdr:colOff>
      <xdr:row>33</xdr:row>
      <xdr:rowOff>183960</xdr:rowOff>
    </xdr:to>
    <xdr:sp>
      <xdr:nvSpPr>
        <xdr:cNvPr id="1005" name="Line 1"/>
        <xdr:cNvSpPr/>
      </xdr:nvSpPr>
      <xdr:spPr>
        <a:xfrm>
          <a:off x="2473200" y="61084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33</xdr:row>
      <xdr:rowOff>51840</xdr:rowOff>
    </xdr:from>
    <xdr:to>
      <xdr:col>10</xdr:col>
      <xdr:colOff>155160</xdr:colOff>
      <xdr:row>33</xdr:row>
      <xdr:rowOff>290520</xdr:rowOff>
    </xdr:to>
    <xdr:sp>
      <xdr:nvSpPr>
        <xdr:cNvPr id="1006" name="CustomShape 1"/>
        <xdr:cNvSpPr/>
      </xdr:nvSpPr>
      <xdr:spPr>
        <a:xfrm>
          <a:off x="1584720" y="59763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1007"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1008"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09"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66960</xdr:rowOff>
    </xdr:from>
    <xdr:to>
      <xdr:col>29</xdr:col>
      <xdr:colOff>127080</xdr:colOff>
      <xdr:row>37</xdr:row>
      <xdr:rowOff>241920</xdr:rowOff>
    </xdr:to>
    <xdr:sp>
      <xdr:nvSpPr>
        <xdr:cNvPr id="1010" name="Line 1"/>
        <xdr:cNvSpPr/>
      </xdr:nvSpPr>
      <xdr:spPr>
        <a:xfrm flipV="1">
          <a:off x="6480000" y="5991480"/>
          <a:ext cx="0" cy="137484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37</xdr:row>
      <xdr:rowOff>224280</xdr:rowOff>
    </xdr:from>
    <xdr:to>
      <xdr:col>33</xdr:col>
      <xdr:colOff>131040</xdr:colOff>
      <xdr:row>38</xdr:row>
      <xdr:rowOff>119160</xdr:rowOff>
    </xdr:to>
    <xdr:sp>
      <xdr:nvSpPr>
        <xdr:cNvPr id="1011" name="CustomShape 1"/>
        <xdr:cNvSpPr/>
      </xdr:nvSpPr>
      <xdr:spPr>
        <a:xfrm>
          <a:off x="6597720" y="73486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-37,529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37</xdr:row>
      <xdr:rowOff>241920</xdr:rowOff>
    </xdr:from>
    <xdr:to>
      <xdr:col>30</xdr:col>
      <xdr:colOff>25200</xdr:colOff>
      <xdr:row>37</xdr:row>
      <xdr:rowOff>241920</xdr:rowOff>
    </xdr:to>
    <xdr:sp>
      <xdr:nvSpPr>
        <xdr:cNvPr id="1012" name="Line 1"/>
        <xdr:cNvSpPr/>
      </xdr:nvSpPr>
      <xdr:spPr>
        <a:xfrm>
          <a:off x="6391080" y="736632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31</xdr:row>
      <xdr:rowOff>334800</xdr:rowOff>
    </xdr:from>
    <xdr:to>
      <xdr:col>33</xdr:col>
      <xdr:colOff>131040</xdr:colOff>
      <xdr:row>33</xdr:row>
      <xdr:rowOff>59040</xdr:rowOff>
    </xdr:to>
    <xdr:sp>
      <xdr:nvSpPr>
        <xdr:cNvPr id="1013" name="CustomShape 1"/>
        <xdr:cNvSpPr/>
      </xdr:nvSpPr>
      <xdr:spPr>
        <a:xfrm>
          <a:off x="6597720" y="57448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112,808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66960</xdr:rowOff>
    </xdr:from>
    <xdr:to>
      <xdr:col>30</xdr:col>
      <xdr:colOff>25200</xdr:colOff>
      <xdr:row>33</xdr:row>
      <xdr:rowOff>66960</xdr:rowOff>
    </xdr:to>
    <xdr:sp>
      <xdr:nvSpPr>
        <xdr:cNvPr id="1014" name="Line 1"/>
        <xdr:cNvSpPr/>
      </xdr:nvSpPr>
      <xdr:spPr>
        <a:xfrm>
          <a:off x="6391080" y="599148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35</xdr:row>
      <xdr:rowOff>154440</xdr:rowOff>
    </xdr:from>
    <xdr:to>
      <xdr:col>29</xdr:col>
      <xdr:colOff>127080</xdr:colOff>
      <xdr:row>35</xdr:row>
      <xdr:rowOff>177480</xdr:rowOff>
    </xdr:to>
    <xdr:sp>
      <xdr:nvSpPr>
        <xdr:cNvPr id="1015" name="Line 1"/>
        <xdr:cNvSpPr/>
      </xdr:nvSpPr>
      <xdr:spPr>
        <a:xfrm flipV="1">
          <a:off x="5746680" y="6764760"/>
          <a:ext cx="733320" cy="2304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34</xdr:row>
      <xdr:rowOff>259560</xdr:rowOff>
    </xdr:from>
    <xdr:to>
      <xdr:col>33</xdr:col>
      <xdr:colOff>131040</xdr:colOff>
      <xdr:row>35</xdr:row>
      <xdr:rowOff>154440</xdr:rowOff>
    </xdr:to>
    <xdr:sp>
      <xdr:nvSpPr>
        <xdr:cNvPr id="1016" name="CustomShape 1"/>
        <xdr:cNvSpPr/>
      </xdr:nvSpPr>
      <xdr:spPr>
        <a:xfrm>
          <a:off x="6597720" y="65268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32,935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60840</xdr:rowOff>
    </xdr:from>
    <xdr:to>
      <xdr:col>29</xdr:col>
      <xdr:colOff>178200</xdr:colOff>
      <xdr:row>35</xdr:row>
      <xdr:rowOff>162000</xdr:rowOff>
    </xdr:to>
    <xdr:sp>
      <xdr:nvSpPr>
        <xdr:cNvPr id="1017" name="CustomShape 1"/>
        <xdr:cNvSpPr/>
      </xdr:nvSpPr>
      <xdr:spPr>
        <a:xfrm>
          <a:off x="6429960" y="66711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177480</xdr:rowOff>
    </xdr:from>
    <xdr:to>
      <xdr:col>26</xdr:col>
      <xdr:colOff>50760</xdr:colOff>
      <xdr:row>35</xdr:row>
      <xdr:rowOff>221760</xdr:rowOff>
    </xdr:to>
    <xdr:sp>
      <xdr:nvSpPr>
        <xdr:cNvPr id="1018" name="Line 1"/>
        <xdr:cNvSpPr/>
      </xdr:nvSpPr>
      <xdr:spPr>
        <a:xfrm flipV="1">
          <a:off x="4933800" y="6787800"/>
          <a:ext cx="812880" cy="4428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83520</xdr:rowOff>
    </xdr:from>
    <xdr:to>
      <xdr:col>26</xdr:col>
      <xdr:colOff>101160</xdr:colOff>
      <xdr:row>35</xdr:row>
      <xdr:rowOff>184680</xdr:rowOff>
    </xdr:to>
    <xdr:sp>
      <xdr:nvSpPr>
        <xdr:cNvPr id="1019" name="CustomShape 1"/>
        <xdr:cNvSpPr/>
      </xdr:nvSpPr>
      <xdr:spPr>
        <a:xfrm>
          <a:off x="5695920" y="66938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34</xdr:row>
      <xdr:rowOff>205920</xdr:rowOff>
    </xdr:from>
    <xdr:to>
      <xdr:col>27</xdr:col>
      <xdr:colOff>130680</xdr:colOff>
      <xdr:row>35</xdr:row>
      <xdr:rowOff>100800</xdr:rowOff>
    </xdr:to>
    <xdr:sp>
      <xdr:nvSpPr>
        <xdr:cNvPr id="1020" name="CustomShape 1"/>
        <xdr:cNvSpPr/>
      </xdr:nvSpPr>
      <xdr:spPr>
        <a:xfrm>
          <a:off x="5308560" y="64731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30,450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221760</xdr:rowOff>
    </xdr:from>
    <xdr:to>
      <xdr:col>22</xdr:col>
      <xdr:colOff>114480</xdr:colOff>
      <xdr:row>35</xdr:row>
      <xdr:rowOff>230400</xdr:rowOff>
    </xdr:to>
    <xdr:sp>
      <xdr:nvSpPr>
        <xdr:cNvPr id="1021" name="Line 1"/>
        <xdr:cNvSpPr/>
      </xdr:nvSpPr>
      <xdr:spPr>
        <a:xfrm flipV="1">
          <a:off x="4120920" y="6832080"/>
          <a:ext cx="812880" cy="864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35</xdr:row>
      <xdr:rowOff>103680</xdr:rowOff>
    </xdr:from>
    <xdr:to>
      <xdr:col>22</xdr:col>
      <xdr:colOff>165240</xdr:colOff>
      <xdr:row>35</xdr:row>
      <xdr:rowOff>204840</xdr:rowOff>
    </xdr:to>
    <xdr:sp>
      <xdr:nvSpPr>
        <xdr:cNvPr id="1022" name="CustomShape 1"/>
        <xdr:cNvSpPr/>
      </xdr:nvSpPr>
      <xdr:spPr>
        <a:xfrm>
          <a:off x="4883400" y="67140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34</xdr:row>
      <xdr:rowOff>226080</xdr:rowOff>
    </xdr:from>
    <xdr:to>
      <xdr:col>23</xdr:col>
      <xdr:colOff>218880</xdr:colOff>
      <xdr:row>35</xdr:row>
      <xdr:rowOff>120960</xdr:rowOff>
    </xdr:to>
    <xdr:sp>
      <xdr:nvSpPr>
        <xdr:cNvPr id="1023" name="CustomShape 1"/>
        <xdr:cNvSpPr/>
      </xdr:nvSpPr>
      <xdr:spPr>
        <a:xfrm>
          <a:off x="4496400" y="64933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28,253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230400</xdr:rowOff>
    </xdr:from>
    <xdr:to>
      <xdr:col>18</xdr:col>
      <xdr:colOff>177840</xdr:colOff>
      <xdr:row>35</xdr:row>
      <xdr:rowOff>325800</xdr:rowOff>
    </xdr:to>
    <xdr:sp>
      <xdr:nvSpPr>
        <xdr:cNvPr id="1024" name="Line 1"/>
        <xdr:cNvSpPr/>
      </xdr:nvSpPr>
      <xdr:spPr>
        <a:xfrm flipV="1">
          <a:off x="3336840" y="6840720"/>
          <a:ext cx="784080" cy="9540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35</xdr:row>
      <xdr:rowOff>134640</xdr:rowOff>
    </xdr:from>
    <xdr:to>
      <xdr:col>19</xdr:col>
      <xdr:colOff>37800</xdr:colOff>
      <xdr:row>35</xdr:row>
      <xdr:rowOff>235800</xdr:rowOff>
    </xdr:to>
    <xdr:sp>
      <xdr:nvSpPr>
        <xdr:cNvPr id="1025" name="CustomShape 1"/>
        <xdr:cNvSpPr/>
      </xdr:nvSpPr>
      <xdr:spPr>
        <a:xfrm>
          <a:off x="4070880" y="674496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34</xdr:row>
      <xdr:rowOff>257040</xdr:rowOff>
    </xdr:from>
    <xdr:to>
      <xdr:col>20</xdr:col>
      <xdr:colOff>64080</xdr:colOff>
      <xdr:row>35</xdr:row>
      <xdr:rowOff>151920</xdr:rowOff>
    </xdr:to>
    <xdr:sp>
      <xdr:nvSpPr>
        <xdr:cNvPr id="1026" name="CustomShape 1"/>
        <xdr:cNvSpPr/>
      </xdr:nvSpPr>
      <xdr:spPr>
        <a:xfrm>
          <a:off x="3683520" y="65242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24,874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132120</xdr:rowOff>
    </xdr:from>
    <xdr:to>
      <xdr:col>15</xdr:col>
      <xdr:colOff>101160</xdr:colOff>
      <xdr:row>35</xdr:row>
      <xdr:rowOff>233280</xdr:rowOff>
    </xdr:to>
    <xdr:sp>
      <xdr:nvSpPr>
        <xdr:cNvPr id="1027" name="CustomShape 1"/>
        <xdr:cNvSpPr/>
      </xdr:nvSpPr>
      <xdr:spPr>
        <a:xfrm>
          <a:off x="3286080" y="6742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34</xdr:row>
      <xdr:rowOff>254520</xdr:rowOff>
    </xdr:from>
    <xdr:to>
      <xdr:col>16</xdr:col>
      <xdr:colOff>156240</xdr:colOff>
      <xdr:row>35</xdr:row>
      <xdr:rowOff>149400</xdr:rowOff>
    </xdr:to>
    <xdr:sp>
      <xdr:nvSpPr>
        <xdr:cNvPr id="1028" name="CustomShape 1"/>
        <xdr:cNvSpPr/>
      </xdr:nvSpPr>
      <xdr:spPr>
        <a:xfrm>
          <a:off x="2898720" y="65217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29"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30"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31"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32"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33"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103680</xdr:rowOff>
    </xdr:from>
    <xdr:to>
      <xdr:col>29</xdr:col>
      <xdr:colOff>178200</xdr:colOff>
      <xdr:row>35</xdr:row>
      <xdr:rowOff>204840</xdr:rowOff>
    </xdr:to>
    <xdr:sp>
      <xdr:nvSpPr>
        <xdr:cNvPr id="1034" name="CustomShape 1"/>
        <xdr:cNvSpPr/>
      </xdr:nvSpPr>
      <xdr:spPr>
        <a:xfrm>
          <a:off x="6429960" y="67140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35</xdr:row>
      <xdr:rowOff>86040</xdr:rowOff>
    </xdr:from>
    <xdr:to>
      <xdr:col>33</xdr:col>
      <xdr:colOff>131040</xdr:colOff>
      <xdr:row>35</xdr:row>
      <xdr:rowOff>324720</xdr:rowOff>
    </xdr:to>
    <xdr:sp>
      <xdr:nvSpPr>
        <xdr:cNvPr id="1035" name="CustomShape 1"/>
        <xdr:cNvSpPr/>
      </xdr:nvSpPr>
      <xdr:spPr>
        <a:xfrm>
          <a:off x="6597720" y="669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28,239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127080</xdr:rowOff>
    </xdr:from>
    <xdr:to>
      <xdr:col>26</xdr:col>
      <xdr:colOff>101160</xdr:colOff>
      <xdr:row>35</xdr:row>
      <xdr:rowOff>228240</xdr:rowOff>
    </xdr:to>
    <xdr:sp>
      <xdr:nvSpPr>
        <xdr:cNvPr id="1036" name="CustomShape 1"/>
        <xdr:cNvSpPr/>
      </xdr:nvSpPr>
      <xdr:spPr>
        <a:xfrm>
          <a:off x="5695920" y="67374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35</xdr:row>
      <xdr:rowOff>223560</xdr:rowOff>
    </xdr:from>
    <xdr:to>
      <xdr:col>27</xdr:col>
      <xdr:colOff>130680</xdr:colOff>
      <xdr:row>36</xdr:row>
      <xdr:rowOff>119520</xdr:rowOff>
    </xdr:to>
    <xdr:sp>
      <xdr:nvSpPr>
        <xdr:cNvPr id="1037" name="CustomShape 1"/>
        <xdr:cNvSpPr/>
      </xdr:nvSpPr>
      <xdr:spPr>
        <a:xfrm>
          <a:off x="5308560" y="68338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171360</xdr:rowOff>
    </xdr:from>
    <xdr:to>
      <xdr:col>22</xdr:col>
      <xdr:colOff>165240</xdr:colOff>
      <xdr:row>35</xdr:row>
      <xdr:rowOff>272520</xdr:rowOff>
    </xdr:to>
    <xdr:sp>
      <xdr:nvSpPr>
        <xdr:cNvPr id="1038" name="CustomShape 1"/>
        <xdr:cNvSpPr/>
      </xdr:nvSpPr>
      <xdr:spPr>
        <a:xfrm>
          <a:off x="4883400" y="67816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35</xdr:row>
      <xdr:rowOff>267840</xdr:rowOff>
    </xdr:from>
    <xdr:to>
      <xdr:col>23</xdr:col>
      <xdr:colOff>218880</xdr:colOff>
      <xdr:row>36</xdr:row>
      <xdr:rowOff>163800</xdr:rowOff>
    </xdr:to>
    <xdr:sp>
      <xdr:nvSpPr>
        <xdr:cNvPr id="1039" name="CustomShape 1"/>
        <xdr:cNvSpPr/>
      </xdr:nvSpPr>
      <xdr:spPr>
        <a:xfrm>
          <a:off x="4496400" y="6878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20,856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179640</xdr:rowOff>
    </xdr:from>
    <xdr:to>
      <xdr:col>19</xdr:col>
      <xdr:colOff>37800</xdr:colOff>
      <xdr:row>35</xdr:row>
      <xdr:rowOff>280800</xdr:rowOff>
    </xdr:to>
    <xdr:sp>
      <xdr:nvSpPr>
        <xdr:cNvPr id="1040" name="CustomShape 1"/>
        <xdr:cNvSpPr/>
      </xdr:nvSpPr>
      <xdr:spPr>
        <a:xfrm>
          <a:off x="4070880" y="678996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35</xdr:row>
      <xdr:rowOff>276120</xdr:rowOff>
    </xdr:from>
    <xdr:to>
      <xdr:col>20</xdr:col>
      <xdr:colOff>64080</xdr:colOff>
      <xdr:row>36</xdr:row>
      <xdr:rowOff>171720</xdr:rowOff>
    </xdr:to>
    <xdr:sp>
      <xdr:nvSpPr>
        <xdr:cNvPr id="1041" name="CustomShape 1"/>
        <xdr:cNvSpPr/>
      </xdr:nvSpPr>
      <xdr:spPr>
        <a:xfrm>
          <a:off x="3683520" y="6886440"/>
          <a:ext cx="76176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275400</xdr:rowOff>
    </xdr:from>
    <xdr:to>
      <xdr:col>15</xdr:col>
      <xdr:colOff>101160</xdr:colOff>
      <xdr:row>36</xdr:row>
      <xdr:rowOff>34560</xdr:rowOff>
    </xdr:to>
    <xdr:sp>
      <xdr:nvSpPr>
        <xdr:cNvPr id="1042" name="CustomShape 1"/>
        <xdr:cNvSpPr/>
      </xdr:nvSpPr>
      <xdr:spPr>
        <a:xfrm>
          <a:off x="3286080" y="688572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36</xdr:row>
      <xdr:rowOff>29520</xdr:rowOff>
    </xdr:from>
    <xdr:to>
      <xdr:col>16</xdr:col>
      <xdr:colOff>156240</xdr:colOff>
      <xdr:row>37</xdr:row>
      <xdr:rowOff>96840</xdr:rowOff>
    </xdr:to>
    <xdr:sp>
      <xdr:nvSpPr>
        <xdr:cNvPr id="1043" name="CustomShape 1"/>
        <xdr:cNvSpPr/>
      </xdr:nvSpPr>
      <xdr:spPr>
        <a:xfrm>
          <a:off x="2898720" y="69825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9,482</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44"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45"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46"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47"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48"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49"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50"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51"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52"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53"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54"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55"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56"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57"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58"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59"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60"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61"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62"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63"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64"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65"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66"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67"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68"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69"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70"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71"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072"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073"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074"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075"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076"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077"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078"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79,912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079"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080"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97,495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81"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1082"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083"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40</xdr:row>
      <xdr:rowOff>121680</xdr:rowOff>
    </xdr:from>
    <xdr:to>
      <xdr:col>3</xdr:col>
      <xdr:colOff>180720</xdr:colOff>
      <xdr:row>42</xdr:row>
      <xdr:rowOff>17640</xdr:rowOff>
    </xdr:to>
    <xdr:sp>
      <xdr:nvSpPr>
        <xdr:cNvPr id="1084" name="CustomShape 1"/>
        <xdr:cNvSpPr/>
      </xdr:nvSpPr>
      <xdr:spPr>
        <a:xfrm>
          <a:off x="212760" y="6979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140040</xdr:rowOff>
    </xdr:from>
    <xdr:to>
      <xdr:col>28</xdr:col>
      <xdr:colOff>114120</xdr:colOff>
      <xdr:row>38</xdr:row>
      <xdr:rowOff>140040</xdr:rowOff>
    </xdr:to>
    <xdr:sp>
      <xdr:nvSpPr>
        <xdr:cNvPr id="1085"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38</xdr:row>
      <xdr:rowOff>8280</xdr:rowOff>
    </xdr:from>
    <xdr:to>
      <xdr:col>3</xdr:col>
      <xdr:colOff>160560</xdr:colOff>
      <xdr:row>39</xdr:row>
      <xdr:rowOff>75600</xdr:rowOff>
    </xdr:to>
    <xdr:sp>
      <xdr:nvSpPr>
        <xdr:cNvPr id="1086" name="CustomShape 1"/>
        <xdr:cNvSpPr/>
      </xdr:nvSpPr>
      <xdr:spPr>
        <a:xfrm>
          <a:off x="111600" y="6523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1087"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35</xdr:row>
      <xdr:rowOff>65520</xdr:rowOff>
    </xdr:from>
    <xdr:to>
      <xdr:col>3</xdr:col>
      <xdr:colOff>160560</xdr:colOff>
      <xdr:row>36</xdr:row>
      <xdr:rowOff>131760</xdr:rowOff>
    </xdr:to>
    <xdr:sp>
      <xdr:nvSpPr>
        <xdr:cNvPr id="1088" name="CustomShape 1"/>
        <xdr:cNvSpPr/>
      </xdr:nvSpPr>
      <xdr:spPr>
        <a:xfrm>
          <a:off x="111600" y="6066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1089"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32</xdr:row>
      <xdr:rowOff>121680</xdr:rowOff>
    </xdr:from>
    <xdr:to>
      <xdr:col>3</xdr:col>
      <xdr:colOff>160560</xdr:colOff>
      <xdr:row>34</xdr:row>
      <xdr:rowOff>17640</xdr:rowOff>
    </xdr:to>
    <xdr:sp>
      <xdr:nvSpPr>
        <xdr:cNvPr id="1090" name="CustomShape 1"/>
        <xdr:cNvSpPr/>
      </xdr:nvSpPr>
      <xdr:spPr>
        <a:xfrm>
          <a:off x="111600" y="5608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1091"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30</xdr:row>
      <xdr:rowOff>8280</xdr:rowOff>
    </xdr:from>
    <xdr:to>
      <xdr:col>3</xdr:col>
      <xdr:colOff>160560</xdr:colOff>
      <xdr:row>31</xdr:row>
      <xdr:rowOff>75600</xdr:rowOff>
    </xdr:to>
    <xdr:sp>
      <xdr:nvSpPr>
        <xdr:cNvPr id="1092" name="CustomShape 1"/>
        <xdr:cNvSpPr/>
      </xdr:nvSpPr>
      <xdr:spPr>
        <a:xfrm>
          <a:off x="111600" y="5151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093"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094"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95"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31</xdr:row>
      <xdr:rowOff>46080</xdr:rowOff>
    </xdr:from>
    <xdr:to>
      <xdr:col>24</xdr:col>
      <xdr:colOff>62640</xdr:colOff>
      <xdr:row>39</xdr:row>
      <xdr:rowOff>74880</xdr:rowOff>
    </xdr:to>
    <xdr:sp>
      <xdr:nvSpPr>
        <xdr:cNvPr id="1096" name="Line 1"/>
        <xdr:cNvSpPr/>
      </xdr:nvSpPr>
      <xdr:spPr>
        <a:xfrm flipV="1">
          <a:off x="5319360" y="5360760"/>
          <a:ext cx="1080" cy="1400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39</xdr:row>
      <xdr:rowOff>89280</xdr:rowOff>
    </xdr:from>
    <xdr:to>
      <xdr:col>27</xdr:col>
      <xdr:colOff>60480</xdr:colOff>
      <xdr:row>40</xdr:row>
      <xdr:rowOff>155520</xdr:rowOff>
    </xdr:to>
    <xdr:sp>
      <xdr:nvSpPr>
        <xdr:cNvPr id="1097" name="CustomShape 1"/>
        <xdr:cNvSpPr/>
      </xdr:nvSpPr>
      <xdr:spPr>
        <a:xfrm>
          <a:off x="5304240" y="67755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88,371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39</xdr:row>
      <xdr:rowOff>74880</xdr:rowOff>
    </xdr:from>
    <xdr:to>
      <xdr:col>24</xdr:col>
      <xdr:colOff>152280</xdr:colOff>
      <xdr:row>39</xdr:row>
      <xdr:rowOff>74880</xdr:rowOff>
    </xdr:to>
    <xdr:sp>
      <xdr:nvSpPr>
        <xdr:cNvPr id="1098" name="Line 1"/>
        <xdr:cNvSpPr/>
      </xdr:nvSpPr>
      <xdr:spPr>
        <a:xfrm>
          <a:off x="5203440" y="6761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30</xdr:row>
      <xdr:rowOff>3600</xdr:rowOff>
    </xdr:from>
    <xdr:to>
      <xdr:col>27</xdr:col>
      <xdr:colOff>137160</xdr:colOff>
      <xdr:row>31</xdr:row>
      <xdr:rowOff>70920</xdr:rowOff>
    </xdr:to>
    <xdr:sp>
      <xdr:nvSpPr>
        <xdr:cNvPr id="1099" name="CustomShape 1"/>
        <xdr:cNvSpPr/>
      </xdr:nvSpPr>
      <xdr:spPr>
        <a:xfrm>
          <a:off x="5292360" y="51469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241,506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46080</xdr:rowOff>
    </xdr:from>
    <xdr:to>
      <xdr:col>24</xdr:col>
      <xdr:colOff>152280</xdr:colOff>
      <xdr:row>31</xdr:row>
      <xdr:rowOff>46080</xdr:rowOff>
    </xdr:to>
    <xdr:sp>
      <xdr:nvSpPr>
        <xdr:cNvPr id="1100" name="Line 1"/>
        <xdr:cNvSpPr/>
      </xdr:nvSpPr>
      <xdr:spPr>
        <a:xfrm>
          <a:off x="5203440" y="5360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37</xdr:row>
      <xdr:rowOff>153360</xdr:rowOff>
    </xdr:from>
    <xdr:to>
      <xdr:col>24</xdr:col>
      <xdr:colOff>63360</xdr:colOff>
      <xdr:row>37</xdr:row>
      <xdr:rowOff>160560</xdr:rowOff>
    </xdr:to>
    <xdr:sp>
      <xdr:nvSpPr>
        <xdr:cNvPr id="1101" name="Line 1"/>
        <xdr:cNvSpPr/>
      </xdr:nvSpPr>
      <xdr:spPr>
        <a:xfrm flipV="1">
          <a:off x="4339800" y="6496920"/>
          <a:ext cx="981360" cy="72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35</xdr:row>
      <xdr:rowOff>138960</xdr:rowOff>
    </xdr:from>
    <xdr:to>
      <xdr:col>27</xdr:col>
      <xdr:colOff>137160</xdr:colOff>
      <xdr:row>37</xdr:row>
      <xdr:rowOff>33840</xdr:rowOff>
    </xdr:to>
    <xdr:sp>
      <xdr:nvSpPr>
        <xdr:cNvPr id="1102" name="CustomShape 1"/>
        <xdr:cNvSpPr/>
      </xdr:nvSpPr>
      <xdr:spPr>
        <a:xfrm>
          <a:off x="5292360" y="61394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135,698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105480</xdr:rowOff>
    </xdr:from>
    <xdr:to>
      <xdr:col>24</xdr:col>
      <xdr:colOff>113760</xdr:colOff>
      <xdr:row>37</xdr:row>
      <xdr:rowOff>35280</xdr:rowOff>
    </xdr:to>
    <xdr:sp>
      <xdr:nvSpPr>
        <xdr:cNvPr id="1103" name="CustomShape 1"/>
        <xdr:cNvSpPr/>
      </xdr:nvSpPr>
      <xdr:spPr>
        <a:xfrm>
          <a:off x="5270400" y="6277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37</xdr:row>
      <xdr:rowOff>160560</xdr:rowOff>
    </xdr:from>
    <xdr:to>
      <xdr:col>19</xdr:col>
      <xdr:colOff>177480</xdr:colOff>
      <xdr:row>38</xdr:row>
      <xdr:rowOff>43920</xdr:rowOff>
    </xdr:to>
    <xdr:sp>
      <xdr:nvSpPr>
        <xdr:cNvPr id="1104" name="Line 1"/>
        <xdr:cNvSpPr/>
      </xdr:nvSpPr>
      <xdr:spPr>
        <a:xfrm flipV="1">
          <a:off x="3336840" y="6504120"/>
          <a:ext cx="1002960" cy="547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36</xdr:row>
      <xdr:rowOff>143280</xdr:rowOff>
    </xdr:from>
    <xdr:to>
      <xdr:col>20</xdr:col>
      <xdr:colOff>38520</xdr:colOff>
      <xdr:row>37</xdr:row>
      <xdr:rowOff>73080</xdr:rowOff>
    </xdr:to>
    <xdr:sp>
      <xdr:nvSpPr>
        <xdr:cNvPr id="1105" name="CustomShape 1"/>
        <xdr:cNvSpPr/>
      </xdr:nvSpPr>
      <xdr:spPr>
        <a:xfrm>
          <a:off x="4289400" y="6315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35</xdr:row>
      <xdr:rowOff>100800</xdr:rowOff>
    </xdr:from>
    <xdr:to>
      <xdr:col>21</xdr:col>
      <xdr:colOff>90360</xdr:colOff>
      <xdr:row>36</xdr:row>
      <xdr:rowOff>167040</xdr:rowOff>
    </xdr:to>
    <xdr:sp>
      <xdr:nvSpPr>
        <xdr:cNvPr id="1106" name="CustomShape 1"/>
        <xdr:cNvSpPr/>
      </xdr:nvSpPr>
      <xdr:spPr>
        <a:xfrm>
          <a:off x="3931920" y="61012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131,552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38</xdr:row>
      <xdr:rowOff>43560</xdr:rowOff>
    </xdr:from>
    <xdr:to>
      <xdr:col>15</xdr:col>
      <xdr:colOff>50760</xdr:colOff>
      <xdr:row>38</xdr:row>
      <xdr:rowOff>43920</xdr:rowOff>
    </xdr:to>
    <xdr:sp>
      <xdr:nvSpPr>
        <xdr:cNvPr id="1107" name="Line 1"/>
        <xdr:cNvSpPr/>
      </xdr:nvSpPr>
      <xdr:spPr>
        <a:xfrm>
          <a:off x="2304720" y="6558480"/>
          <a:ext cx="103212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37</xdr:row>
      <xdr:rowOff>124200</xdr:rowOff>
    </xdr:from>
    <xdr:to>
      <xdr:col>15</xdr:col>
      <xdr:colOff>101160</xdr:colOff>
      <xdr:row>38</xdr:row>
      <xdr:rowOff>54720</xdr:rowOff>
    </xdr:to>
    <xdr:sp>
      <xdr:nvSpPr>
        <xdr:cNvPr id="1108" name="CustomShape 1"/>
        <xdr:cNvSpPr/>
      </xdr:nvSpPr>
      <xdr:spPr>
        <a:xfrm>
          <a:off x="3286080" y="6467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36</xdr:row>
      <xdr:rowOff>81000</xdr:rowOff>
    </xdr:from>
    <xdr:to>
      <xdr:col>16</xdr:col>
      <xdr:colOff>154800</xdr:colOff>
      <xdr:row>37</xdr:row>
      <xdr:rowOff>148320</xdr:rowOff>
    </xdr:to>
    <xdr:sp>
      <xdr:nvSpPr>
        <xdr:cNvPr id="1109" name="CustomShape 1"/>
        <xdr:cNvSpPr/>
      </xdr:nvSpPr>
      <xdr:spPr>
        <a:xfrm>
          <a:off x="2900160" y="62532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114,878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38</xdr:row>
      <xdr:rowOff>43560</xdr:rowOff>
    </xdr:from>
    <xdr:to>
      <xdr:col>10</xdr:col>
      <xdr:colOff>114120</xdr:colOff>
      <xdr:row>38</xdr:row>
      <xdr:rowOff>108720</xdr:rowOff>
    </xdr:to>
    <xdr:sp>
      <xdr:nvSpPr>
        <xdr:cNvPr id="1110" name="Line 1"/>
        <xdr:cNvSpPr/>
      </xdr:nvSpPr>
      <xdr:spPr>
        <a:xfrm flipV="1">
          <a:off x="1272960" y="6558480"/>
          <a:ext cx="1031760" cy="651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38</xdr:row>
      <xdr:rowOff>19440</xdr:rowOff>
    </xdr:from>
    <xdr:to>
      <xdr:col>10</xdr:col>
      <xdr:colOff>164520</xdr:colOff>
      <xdr:row>38</xdr:row>
      <xdr:rowOff>120600</xdr:rowOff>
    </xdr:to>
    <xdr:sp>
      <xdr:nvSpPr>
        <xdr:cNvPr id="1111" name="CustomShape 1"/>
        <xdr:cNvSpPr/>
      </xdr:nvSpPr>
      <xdr:spPr>
        <a:xfrm>
          <a:off x="2253960" y="6534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38</xdr:row>
      <xdr:rowOff>122040</xdr:rowOff>
    </xdr:from>
    <xdr:to>
      <xdr:col>12</xdr:col>
      <xdr:colOff>27720</xdr:colOff>
      <xdr:row>40</xdr:row>
      <xdr:rowOff>16920</xdr:rowOff>
    </xdr:to>
    <xdr:sp>
      <xdr:nvSpPr>
        <xdr:cNvPr id="1112" name="CustomShape 1"/>
        <xdr:cNvSpPr/>
      </xdr:nvSpPr>
      <xdr:spPr>
        <a:xfrm>
          <a:off x="1896840" y="66369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107,683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38</xdr:row>
      <xdr:rowOff>22680</xdr:rowOff>
    </xdr:from>
    <xdr:to>
      <xdr:col>6</xdr:col>
      <xdr:colOff>37800</xdr:colOff>
      <xdr:row>38</xdr:row>
      <xdr:rowOff>123840</xdr:rowOff>
    </xdr:to>
    <xdr:sp>
      <xdr:nvSpPr>
        <xdr:cNvPr id="1113" name="CustomShape 1"/>
        <xdr:cNvSpPr/>
      </xdr:nvSpPr>
      <xdr:spPr>
        <a:xfrm>
          <a:off x="1222920" y="65376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36</xdr:row>
      <xdr:rowOff>150120</xdr:rowOff>
    </xdr:from>
    <xdr:to>
      <xdr:col>7</xdr:col>
      <xdr:colOff>91440</xdr:colOff>
      <xdr:row>38</xdr:row>
      <xdr:rowOff>46080</xdr:rowOff>
    </xdr:to>
    <xdr:sp>
      <xdr:nvSpPr>
        <xdr:cNvPr id="1114" name="CustomShape 1"/>
        <xdr:cNvSpPr/>
      </xdr:nvSpPr>
      <xdr:spPr>
        <a:xfrm>
          <a:off x="865800" y="63223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107,310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15"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16"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17"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18"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19"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102600</xdr:rowOff>
    </xdr:from>
    <xdr:to>
      <xdr:col>24</xdr:col>
      <xdr:colOff>113760</xdr:colOff>
      <xdr:row>38</xdr:row>
      <xdr:rowOff>33120</xdr:rowOff>
    </xdr:to>
    <xdr:sp>
      <xdr:nvSpPr>
        <xdr:cNvPr id="1120" name="CustomShape 1"/>
        <xdr:cNvSpPr/>
      </xdr:nvSpPr>
      <xdr:spPr>
        <a:xfrm>
          <a:off x="5270400" y="6446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37</xdr:row>
      <xdr:rowOff>91080</xdr:rowOff>
    </xdr:from>
    <xdr:to>
      <xdr:col>27</xdr:col>
      <xdr:colOff>137160</xdr:colOff>
      <xdr:row>38</xdr:row>
      <xdr:rowOff>158400</xdr:rowOff>
    </xdr:to>
    <xdr:sp>
      <xdr:nvSpPr>
        <xdr:cNvPr id="1121" name="CustomShape 1"/>
        <xdr:cNvSpPr/>
      </xdr:nvSpPr>
      <xdr:spPr>
        <a:xfrm>
          <a:off x="5292360" y="64346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117,247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110160</xdr:rowOff>
    </xdr:from>
    <xdr:to>
      <xdr:col>20</xdr:col>
      <xdr:colOff>38520</xdr:colOff>
      <xdr:row>38</xdr:row>
      <xdr:rowOff>40680</xdr:rowOff>
    </xdr:to>
    <xdr:sp>
      <xdr:nvSpPr>
        <xdr:cNvPr id="1122" name="CustomShape 1"/>
        <xdr:cNvSpPr/>
      </xdr:nvSpPr>
      <xdr:spPr>
        <a:xfrm>
          <a:off x="4289400" y="64537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38</xdr:row>
      <xdr:rowOff>42120</xdr:rowOff>
    </xdr:from>
    <xdr:to>
      <xdr:col>21</xdr:col>
      <xdr:colOff>90360</xdr:colOff>
      <xdr:row>39</xdr:row>
      <xdr:rowOff>109440</xdr:rowOff>
    </xdr:to>
    <xdr:sp>
      <xdr:nvSpPr>
        <xdr:cNvPr id="1123" name="CustomShape 1"/>
        <xdr:cNvSpPr/>
      </xdr:nvSpPr>
      <xdr:spPr>
        <a:xfrm>
          <a:off x="3931920" y="65570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116,433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164520</xdr:rowOff>
    </xdr:from>
    <xdr:to>
      <xdr:col>15</xdr:col>
      <xdr:colOff>101160</xdr:colOff>
      <xdr:row>38</xdr:row>
      <xdr:rowOff>95040</xdr:rowOff>
    </xdr:to>
    <xdr:sp>
      <xdr:nvSpPr>
        <xdr:cNvPr id="1124" name="CustomShape 1"/>
        <xdr:cNvSpPr/>
      </xdr:nvSpPr>
      <xdr:spPr>
        <a:xfrm>
          <a:off x="3286080" y="6508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38</xdr:row>
      <xdr:rowOff>96480</xdr:rowOff>
    </xdr:from>
    <xdr:to>
      <xdr:col>16</xdr:col>
      <xdr:colOff>154800</xdr:colOff>
      <xdr:row>39</xdr:row>
      <xdr:rowOff>163800</xdr:rowOff>
    </xdr:to>
    <xdr:sp>
      <xdr:nvSpPr>
        <xdr:cNvPr id="1125" name="CustomShape 1"/>
        <xdr:cNvSpPr/>
      </xdr:nvSpPr>
      <xdr:spPr>
        <a:xfrm>
          <a:off x="2900160" y="66114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110,477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37</xdr:row>
      <xdr:rowOff>164160</xdr:rowOff>
    </xdr:from>
    <xdr:to>
      <xdr:col>10</xdr:col>
      <xdr:colOff>164520</xdr:colOff>
      <xdr:row>38</xdr:row>
      <xdr:rowOff>94680</xdr:rowOff>
    </xdr:to>
    <xdr:sp>
      <xdr:nvSpPr>
        <xdr:cNvPr id="1126" name="CustomShape 1"/>
        <xdr:cNvSpPr/>
      </xdr:nvSpPr>
      <xdr:spPr>
        <a:xfrm>
          <a:off x="2253960" y="6507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36</xdr:row>
      <xdr:rowOff>120960</xdr:rowOff>
    </xdr:from>
    <xdr:to>
      <xdr:col>12</xdr:col>
      <xdr:colOff>27720</xdr:colOff>
      <xdr:row>38</xdr:row>
      <xdr:rowOff>16920</xdr:rowOff>
    </xdr:to>
    <xdr:sp>
      <xdr:nvSpPr>
        <xdr:cNvPr id="1127" name="CustomShape 1"/>
        <xdr:cNvSpPr/>
      </xdr:nvSpPr>
      <xdr:spPr>
        <a:xfrm>
          <a:off x="1896840" y="62931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110,525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38</xdr:row>
      <xdr:rowOff>58680</xdr:rowOff>
    </xdr:from>
    <xdr:to>
      <xdr:col>6</xdr:col>
      <xdr:colOff>37800</xdr:colOff>
      <xdr:row>38</xdr:row>
      <xdr:rowOff>159840</xdr:rowOff>
    </xdr:to>
    <xdr:sp>
      <xdr:nvSpPr>
        <xdr:cNvPr id="1128" name="CustomShape 1"/>
        <xdr:cNvSpPr/>
      </xdr:nvSpPr>
      <xdr:spPr>
        <a:xfrm>
          <a:off x="1222920" y="65736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38</xdr:row>
      <xdr:rowOff>161280</xdr:rowOff>
    </xdr:from>
    <xdr:to>
      <xdr:col>7</xdr:col>
      <xdr:colOff>91440</xdr:colOff>
      <xdr:row>40</xdr:row>
      <xdr:rowOff>56160</xdr:rowOff>
    </xdr:to>
    <xdr:sp>
      <xdr:nvSpPr>
        <xdr:cNvPr id="1129" name="CustomShape 1"/>
        <xdr:cNvSpPr/>
      </xdr:nvSpPr>
      <xdr:spPr>
        <a:xfrm>
          <a:off x="865800" y="66762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103,390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30"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31"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32"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33"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34"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72,843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35"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36"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84,053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37"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1138"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39"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59</xdr:row>
      <xdr:rowOff>44640</xdr:rowOff>
    </xdr:from>
    <xdr:to>
      <xdr:col>28</xdr:col>
      <xdr:colOff>114120</xdr:colOff>
      <xdr:row>59</xdr:row>
      <xdr:rowOff>44640</xdr:rowOff>
    </xdr:to>
    <xdr:sp>
      <xdr:nvSpPr>
        <xdr:cNvPr id="1140" name="Line 1"/>
        <xdr:cNvSpPr/>
      </xdr:nvSpPr>
      <xdr:spPr>
        <a:xfrm>
          <a:off x="87624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84600</xdr:rowOff>
    </xdr:from>
    <xdr:to>
      <xdr:col>3</xdr:col>
      <xdr:colOff>168480</xdr:colOff>
      <xdr:row>59</xdr:row>
      <xdr:rowOff>151920</xdr:rowOff>
    </xdr:to>
    <xdr:sp>
      <xdr:nvSpPr>
        <xdr:cNvPr id="1141" name="CustomShape 1"/>
        <xdr:cNvSpPr/>
      </xdr:nvSpPr>
      <xdr:spPr>
        <a:xfrm>
          <a:off x="564120" y="10028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6120</xdr:rowOff>
    </xdr:from>
    <xdr:to>
      <xdr:col>28</xdr:col>
      <xdr:colOff>114120</xdr:colOff>
      <xdr:row>57</xdr:row>
      <xdr:rowOff>6120</xdr:rowOff>
    </xdr:to>
    <xdr:sp>
      <xdr:nvSpPr>
        <xdr:cNvPr id="1142" name="Line 1"/>
        <xdr:cNvSpPr/>
      </xdr:nvSpPr>
      <xdr:spPr>
        <a:xfrm>
          <a:off x="87624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56</xdr:row>
      <xdr:rowOff>45720</xdr:rowOff>
    </xdr:from>
    <xdr:to>
      <xdr:col>3</xdr:col>
      <xdr:colOff>160560</xdr:colOff>
      <xdr:row>57</xdr:row>
      <xdr:rowOff>113040</xdr:rowOff>
    </xdr:to>
    <xdr:sp>
      <xdr:nvSpPr>
        <xdr:cNvPr id="1143" name="CustomShape 1"/>
        <xdr:cNvSpPr/>
      </xdr:nvSpPr>
      <xdr:spPr>
        <a:xfrm>
          <a:off x="111600" y="9646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140040</xdr:rowOff>
    </xdr:from>
    <xdr:to>
      <xdr:col>28</xdr:col>
      <xdr:colOff>114120</xdr:colOff>
      <xdr:row>54</xdr:row>
      <xdr:rowOff>140040</xdr:rowOff>
    </xdr:to>
    <xdr:sp>
      <xdr:nvSpPr>
        <xdr:cNvPr id="1144" name="Line 1"/>
        <xdr:cNvSpPr/>
      </xdr:nvSpPr>
      <xdr:spPr>
        <a:xfrm>
          <a:off x="87624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54</xdr:row>
      <xdr:rowOff>8280</xdr:rowOff>
    </xdr:from>
    <xdr:to>
      <xdr:col>3</xdr:col>
      <xdr:colOff>160560</xdr:colOff>
      <xdr:row>55</xdr:row>
      <xdr:rowOff>75600</xdr:rowOff>
    </xdr:to>
    <xdr:sp>
      <xdr:nvSpPr>
        <xdr:cNvPr id="1145" name="CustomShape 1"/>
        <xdr:cNvSpPr/>
      </xdr:nvSpPr>
      <xdr:spPr>
        <a:xfrm>
          <a:off x="111600" y="9266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114120</xdr:colOff>
      <xdr:row>52</xdr:row>
      <xdr:rowOff>101520</xdr:rowOff>
    </xdr:to>
    <xdr:sp>
      <xdr:nvSpPr>
        <xdr:cNvPr id="1146" name="Line 1"/>
        <xdr:cNvSpPr/>
      </xdr:nvSpPr>
      <xdr:spPr>
        <a:xfrm>
          <a:off x="87624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141480</xdr:rowOff>
    </xdr:from>
    <xdr:to>
      <xdr:col>3</xdr:col>
      <xdr:colOff>160560</xdr:colOff>
      <xdr:row>53</xdr:row>
      <xdr:rowOff>36360</xdr:rowOff>
    </xdr:to>
    <xdr:sp>
      <xdr:nvSpPr>
        <xdr:cNvPr id="1147" name="CustomShape 1"/>
        <xdr:cNvSpPr/>
      </xdr:nvSpPr>
      <xdr:spPr>
        <a:xfrm>
          <a:off x="111600" y="8885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63720</xdr:rowOff>
    </xdr:from>
    <xdr:to>
      <xdr:col>28</xdr:col>
      <xdr:colOff>114120</xdr:colOff>
      <xdr:row>50</xdr:row>
      <xdr:rowOff>63720</xdr:rowOff>
    </xdr:to>
    <xdr:sp>
      <xdr:nvSpPr>
        <xdr:cNvPr id="1148" name="Line 1"/>
        <xdr:cNvSpPr/>
      </xdr:nvSpPr>
      <xdr:spPr>
        <a:xfrm>
          <a:off x="87624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49</xdr:row>
      <xdr:rowOff>102960</xdr:rowOff>
    </xdr:from>
    <xdr:to>
      <xdr:col>3</xdr:col>
      <xdr:colOff>176040</xdr:colOff>
      <xdr:row>50</xdr:row>
      <xdr:rowOff>170280</xdr:rowOff>
    </xdr:to>
    <xdr:sp>
      <xdr:nvSpPr>
        <xdr:cNvPr id="1149" name="CustomShape 1"/>
        <xdr:cNvSpPr/>
      </xdr:nvSpPr>
      <xdr:spPr>
        <a:xfrm>
          <a:off x="5760" y="8503920"/>
          <a:ext cx="827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50"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47</xdr:row>
      <xdr:rowOff>65520</xdr:rowOff>
    </xdr:from>
    <xdr:to>
      <xdr:col>3</xdr:col>
      <xdr:colOff>176040</xdr:colOff>
      <xdr:row>48</xdr:row>
      <xdr:rowOff>131760</xdr:rowOff>
    </xdr:to>
    <xdr:sp>
      <xdr:nvSpPr>
        <xdr:cNvPr id="1151" name="CustomShape 1"/>
        <xdr:cNvSpPr/>
      </xdr:nvSpPr>
      <xdr:spPr>
        <a:xfrm>
          <a:off x="5760" y="8123400"/>
          <a:ext cx="827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52"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51</xdr:row>
      <xdr:rowOff>2880</xdr:rowOff>
    </xdr:from>
    <xdr:to>
      <xdr:col>24</xdr:col>
      <xdr:colOff>62640</xdr:colOff>
      <xdr:row>58</xdr:row>
      <xdr:rowOff>160200</xdr:rowOff>
    </xdr:to>
    <xdr:sp>
      <xdr:nvSpPr>
        <xdr:cNvPr id="1153" name="Line 1"/>
        <xdr:cNvSpPr/>
      </xdr:nvSpPr>
      <xdr:spPr>
        <a:xfrm flipV="1">
          <a:off x="5319360" y="8746560"/>
          <a:ext cx="1080" cy="13575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59</xdr:row>
      <xdr:rowOff>3240</xdr:rowOff>
    </xdr:from>
    <xdr:to>
      <xdr:col>27</xdr:col>
      <xdr:colOff>60480</xdr:colOff>
      <xdr:row>60</xdr:row>
      <xdr:rowOff>69480</xdr:rowOff>
    </xdr:to>
    <xdr:sp>
      <xdr:nvSpPr>
        <xdr:cNvPr id="1154" name="CustomShape 1"/>
        <xdr:cNvSpPr/>
      </xdr:nvSpPr>
      <xdr:spPr>
        <a:xfrm>
          <a:off x="5304240" y="101185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44,038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160200</xdr:rowOff>
    </xdr:from>
    <xdr:to>
      <xdr:col>24</xdr:col>
      <xdr:colOff>152280</xdr:colOff>
      <xdr:row>58</xdr:row>
      <xdr:rowOff>160200</xdr:rowOff>
    </xdr:to>
    <xdr:sp>
      <xdr:nvSpPr>
        <xdr:cNvPr id="1155" name="Line 1"/>
        <xdr:cNvSpPr/>
      </xdr:nvSpPr>
      <xdr:spPr>
        <a:xfrm>
          <a:off x="5203440" y="10104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11880</xdr:colOff>
      <xdr:row>49</xdr:row>
      <xdr:rowOff>131040</xdr:rowOff>
    </xdr:from>
    <xdr:to>
      <xdr:col>28</xdr:col>
      <xdr:colOff>30960</xdr:colOff>
      <xdr:row>51</xdr:row>
      <xdr:rowOff>27000</xdr:rowOff>
    </xdr:to>
    <xdr:sp>
      <xdr:nvSpPr>
        <xdr:cNvPr id="1156" name="CustomShape 1"/>
        <xdr:cNvSpPr/>
      </xdr:nvSpPr>
      <xdr:spPr>
        <a:xfrm>
          <a:off x="5269680" y="8532000"/>
          <a:ext cx="895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1,112,777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2880</xdr:rowOff>
    </xdr:from>
    <xdr:to>
      <xdr:col>24</xdr:col>
      <xdr:colOff>152280</xdr:colOff>
      <xdr:row>51</xdr:row>
      <xdr:rowOff>2880</xdr:rowOff>
    </xdr:to>
    <xdr:sp>
      <xdr:nvSpPr>
        <xdr:cNvPr id="1157" name="Line 1"/>
        <xdr:cNvSpPr/>
      </xdr:nvSpPr>
      <xdr:spPr>
        <a:xfrm>
          <a:off x="5203440" y="8746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58</xdr:row>
      <xdr:rowOff>70200</xdr:rowOff>
    </xdr:from>
    <xdr:to>
      <xdr:col>24</xdr:col>
      <xdr:colOff>63360</xdr:colOff>
      <xdr:row>58</xdr:row>
      <xdr:rowOff>83880</xdr:rowOff>
    </xdr:to>
    <xdr:sp>
      <xdr:nvSpPr>
        <xdr:cNvPr id="1158" name="Line 1"/>
        <xdr:cNvSpPr/>
      </xdr:nvSpPr>
      <xdr:spPr>
        <a:xfrm>
          <a:off x="4339800" y="10014120"/>
          <a:ext cx="98136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57</xdr:row>
      <xdr:rowOff>32400</xdr:rowOff>
    </xdr:from>
    <xdr:to>
      <xdr:col>27</xdr:col>
      <xdr:colOff>137160</xdr:colOff>
      <xdr:row>58</xdr:row>
      <xdr:rowOff>99720</xdr:rowOff>
    </xdr:to>
    <xdr:sp>
      <xdr:nvSpPr>
        <xdr:cNvPr id="1159" name="CustomShape 1"/>
        <xdr:cNvSpPr/>
      </xdr:nvSpPr>
      <xdr:spPr>
        <a:xfrm>
          <a:off x="5292360" y="98049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130,314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360</xdr:rowOff>
    </xdr:from>
    <xdr:to>
      <xdr:col>24</xdr:col>
      <xdr:colOff>113760</xdr:colOff>
      <xdr:row>58</xdr:row>
      <xdr:rowOff>101520</xdr:rowOff>
    </xdr:to>
    <xdr:sp>
      <xdr:nvSpPr>
        <xdr:cNvPr id="1160" name="CustomShape 1"/>
        <xdr:cNvSpPr/>
      </xdr:nvSpPr>
      <xdr:spPr>
        <a:xfrm>
          <a:off x="5270400" y="9944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58</xdr:row>
      <xdr:rowOff>70200</xdr:rowOff>
    </xdr:from>
    <xdr:to>
      <xdr:col>19</xdr:col>
      <xdr:colOff>177480</xdr:colOff>
      <xdr:row>58</xdr:row>
      <xdr:rowOff>70200</xdr:rowOff>
    </xdr:to>
    <xdr:sp>
      <xdr:nvSpPr>
        <xdr:cNvPr id="1161" name="Line 1"/>
        <xdr:cNvSpPr/>
      </xdr:nvSpPr>
      <xdr:spPr>
        <a:xfrm>
          <a:off x="3336840" y="100141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58</xdr:row>
      <xdr:rowOff>22320</xdr:rowOff>
    </xdr:from>
    <xdr:to>
      <xdr:col>20</xdr:col>
      <xdr:colOff>38520</xdr:colOff>
      <xdr:row>58</xdr:row>
      <xdr:rowOff>123480</xdr:rowOff>
    </xdr:to>
    <xdr:sp>
      <xdr:nvSpPr>
        <xdr:cNvPr id="1162" name="CustomShape 1"/>
        <xdr:cNvSpPr/>
      </xdr:nvSpPr>
      <xdr:spPr>
        <a:xfrm>
          <a:off x="4289400" y="9966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58</xdr:row>
      <xdr:rowOff>125280</xdr:rowOff>
    </xdr:from>
    <xdr:to>
      <xdr:col>21</xdr:col>
      <xdr:colOff>90360</xdr:colOff>
      <xdr:row>60</xdr:row>
      <xdr:rowOff>20160</xdr:rowOff>
    </xdr:to>
    <xdr:sp>
      <xdr:nvSpPr>
        <xdr:cNvPr id="1163" name="CustomShape 1"/>
        <xdr:cNvSpPr/>
      </xdr:nvSpPr>
      <xdr:spPr>
        <a:xfrm>
          <a:off x="3931920" y="100692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112,865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58</xdr:row>
      <xdr:rowOff>70200</xdr:rowOff>
    </xdr:from>
    <xdr:to>
      <xdr:col>15</xdr:col>
      <xdr:colOff>50760</xdr:colOff>
      <xdr:row>58</xdr:row>
      <xdr:rowOff>97200</xdr:rowOff>
    </xdr:to>
    <xdr:sp>
      <xdr:nvSpPr>
        <xdr:cNvPr id="1164" name="Line 1"/>
        <xdr:cNvSpPr/>
      </xdr:nvSpPr>
      <xdr:spPr>
        <a:xfrm flipV="1">
          <a:off x="2304720" y="10014120"/>
          <a:ext cx="1032120" cy="270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58</xdr:row>
      <xdr:rowOff>22320</xdr:rowOff>
    </xdr:from>
    <xdr:to>
      <xdr:col>15</xdr:col>
      <xdr:colOff>101160</xdr:colOff>
      <xdr:row>58</xdr:row>
      <xdr:rowOff>123480</xdr:rowOff>
    </xdr:to>
    <xdr:sp>
      <xdr:nvSpPr>
        <xdr:cNvPr id="1165" name="CustomShape 1"/>
        <xdr:cNvSpPr/>
      </xdr:nvSpPr>
      <xdr:spPr>
        <a:xfrm>
          <a:off x="3286080" y="9966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58</xdr:row>
      <xdr:rowOff>124920</xdr:rowOff>
    </xdr:from>
    <xdr:to>
      <xdr:col>16</xdr:col>
      <xdr:colOff>154800</xdr:colOff>
      <xdr:row>60</xdr:row>
      <xdr:rowOff>19800</xdr:rowOff>
    </xdr:to>
    <xdr:sp>
      <xdr:nvSpPr>
        <xdr:cNvPr id="1166" name="CustomShape 1"/>
        <xdr:cNvSpPr/>
      </xdr:nvSpPr>
      <xdr:spPr>
        <a:xfrm>
          <a:off x="2900160" y="1006884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113,093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56</xdr:row>
      <xdr:rowOff>-360</xdr:rowOff>
    </xdr:from>
    <xdr:to>
      <xdr:col>10</xdr:col>
      <xdr:colOff>114120</xdr:colOff>
      <xdr:row>58</xdr:row>
      <xdr:rowOff>97200</xdr:rowOff>
    </xdr:to>
    <xdr:sp>
      <xdr:nvSpPr>
        <xdr:cNvPr id="1167" name="Line 1"/>
        <xdr:cNvSpPr/>
      </xdr:nvSpPr>
      <xdr:spPr>
        <a:xfrm>
          <a:off x="1272960" y="9600840"/>
          <a:ext cx="1031760" cy="440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58</xdr:row>
      <xdr:rowOff>22680</xdr:rowOff>
    </xdr:from>
    <xdr:to>
      <xdr:col>10</xdr:col>
      <xdr:colOff>164520</xdr:colOff>
      <xdr:row>58</xdr:row>
      <xdr:rowOff>123840</xdr:rowOff>
    </xdr:to>
    <xdr:sp>
      <xdr:nvSpPr>
        <xdr:cNvPr id="1168" name="CustomShape 1"/>
        <xdr:cNvSpPr/>
      </xdr:nvSpPr>
      <xdr:spPr>
        <a:xfrm>
          <a:off x="2253960" y="9966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56</xdr:row>
      <xdr:rowOff>150120</xdr:rowOff>
    </xdr:from>
    <xdr:to>
      <xdr:col>12</xdr:col>
      <xdr:colOff>27720</xdr:colOff>
      <xdr:row>58</xdr:row>
      <xdr:rowOff>46080</xdr:rowOff>
    </xdr:to>
    <xdr:sp>
      <xdr:nvSpPr>
        <xdr:cNvPr id="1169" name="CustomShape 1"/>
        <xdr:cNvSpPr/>
      </xdr:nvSpPr>
      <xdr:spPr>
        <a:xfrm>
          <a:off x="1896840" y="97513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112,739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58</xdr:row>
      <xdr:rowOff>24480</xdr:rowOff>
    </xdr:from>
    <xdr:to>
      <xdr:col>6</xdr:col>
      <xdr:colOff>37800</xdr:colOff>
      <xdr:row>58</xdr:row>
      <xdr:rowOff>125640</xdr:rowOff>
    </xdr:to>
    <xdr:sp>
      <xdr:nvSpPr>
        <xdr:cNvPr id="1170" name="CustomShape 1"/>
        <xdr:cNvSpPr/>
      </xdr:nvSpPr>
      <xdr:spPr>
        <a:xfrm>
          <a:off x="1222920" y="99684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58</xdr:row>
      <xdr:rowOff>127440</xdr:rowOff>
    </xdr:from>
    <xdr:to>
      <xdr:col>7</xdr:col>
      <xdr:colOff>91440</xdr:colOff>
      <xdr:row>60</xdr:row>
      <xdr:rowOff>22320</xdr:rowOff>
    </xdr:to>
    <xdr:sp>
      <xdr:nvSpPr>
        <xdr:cNvPr id="1171" name="CustomShape 1"/>
        <xdr:cNvSpPr/>
      </xdr:nvSpPr>
      <xdr:spPr>
        <a:xfrm>
          <a:off x="865800" y="1007136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111,196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72"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73"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74"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175"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176"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33480</xdr:rowOff>
    </xdr:from>
    <xdr:to>
      <xdr:col>24</xdr:col>
      <xdr:colOff>113760</xdr:colOff>
      <xdr:row>58</xdr:row>
      <xdr:rowOff>134640</xdr:rowOff>
    </xdr:to>
    <xdr:sp>
      <xdr:nvSpPr>
        <xdr:cNvPr id="1177" name="CustomShape 1"/>
        <xdr:cNvSpPr/>
      </xdr:nvSpPr>
      <xdr:spPr>
        <a:xfrm>
          <a:off x="5270400" y="9977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57</xdr:row>
      <xdr:rowOff>159480</xdr:rowOff>
    </xdr:from>
    <xdr:to>
      <xdr:col>27</xdr:col>
      <xdr:colOff>137160</xdr:colOff>
      <xdr:row>59</xdr:row>
      <xdr:rowOff>55440</xdr:rowOff>
    </xdr:to>
    <xdr:sp>
      <xdr:nvSpPr>
        <xdr:cNvPr id="1178" name="CustomShape 1"/>
        <xdr:cNvSpPr/>
      </xdr:nvSpPr>
      <xdr:spPr>
        <a:xfrm>
          <a:off x="5292360" y="9932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104,123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58</xdr:row>
      <xdr:rowOff>19800</xdr:rowOff>
    </xdr:from>
    <xdr:to>
      <xdr:col>20</xdr:col>
      <xdr:colOff>38520</xdr:colOff>
      <xdr:row>58</xdr:row>
      <xdr:rowOff>120960</xdr:rowOff>
    </xdr:to>
    <xdr:sp>
      <xdr:nvSpPr>
        <xdr:cNvPr id="1179" name="CustomShape 1"/>
        <xdr:cNvSpPr/>
      </xdr:nvSpPr>
      <xdr:spPr>
        <a:xfrm>
          <a:off x="4289400" y="9963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56</xdr:row>
      <xdr:rowOff>147240</xdr:rowOff>
    </xdr:from>
    <xdr:to>
      <xdr:col>21</xdr:col>
      <xdr:colOff>90360</xdr:colOff>
      <xdr:row>58</xdr:row>
      <xdr:rowOff>43200</xdr:rowOff>
    </xdr:to>
    <xdr:sp>
      <xdr:nvSpPr>
        <xdr:cNvPr id="1180" name="CustomShape 1"/>
        <xdr:cNvSpPr/>
      </xdr:nvSpPr>
      <xdr:spPr>
        <a:xfrm>
          <a:off x="3931920" y="97484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58</xdr:row>
      <xdr:rowOff>20160</xdr:rowOff>
    </xdr:from>
    <xdr:to>
      <xdr:col>15</xdr:col>
      <xdr:colOff>101160</xdr:colOff>
      <xdr:row>58</xdr:row>
      <xdr:rowOff>121320</xdr:rowOff>
    </xdr:to>
    <xdr:sp>
      <xdr:nvSpPr>
        <xdr:cNvPr id="1181" name="CustomShape 1"/>
        <xdr:cNvSpPr/>
      </xdr:nvSpPr>
      <xdr:spPr>
        <a:xfrm>
          <a:off x="3286080" y="9964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56</xdr:row>
      <xdr:rowOff>147600</xdr:rowOff>
    </xdr:from>
    <xdr:to>
      <xdr:col>16</xdr:col>
      <xdr:colOff>154800</xdr:colOff>
      <xdr:row>58</xdr:row>
      <xdr:rowOff>43560</xdr:rowOff>
    </xdr:to>
    <xdr:sp>
      <xdr:nvSpPr>
        <xdr:cNvPr id="1182" name="CustomShape 1"/>
        <xdr:cNvSpPr/>
      </xdr:nvSpPr>
      <xdr:spPr>
        <a:xfrm>
          <a:off x="2900160" y="97488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114,801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58</xdr:row>
      <xdr:rowOff>47160</xdr:rowOff>
    </xdr:from>
    <xdr:to>
      <xdr:col>10</xdr:col>
      <xdr:colOff>164520</xdr:colOff>
      <xdr:row>58</xdr:row>
      <xdr:rowOff>148320</xdr:rowOff>
    </xdr:to>
    <xdr:sp>
      <xdr:nvSpPr>
        <xdr:cNvPr id="1183" name="CustomShape 1"/>
        <xdr:cNvSpPr/>
      </xdr:nvSpPr>
      <xdr:spPr>
        <a:xfrm>
          <a:off x="2253960" y="9991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149760</xdr:rowOff>
    </xdr:from>
    <xdr:to>
      <xdr:col>11</xdr:col>
      <xdr:colOff>202320</xdr:colOff>
      <xdr:row>60</xdr:row>
      <xdr:rowOff>44640</xdr:rowOff>
    </xdr:to>
    <xdr:sp>
      <xdr:nvSpPr>
        <xdr:cNvPr id="1184" name="CustomShape 1"/>
        <xdr:cNvSpPr/>
      </xdr:nvSpPr>
      <xdr:spPr>
        <a:xfrm>
          <a:off x="1940760" y="10093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55</xdr:row>
      <xdr:rowOff>121320</xdr:rowOff>
    </xdr:from>
    <xdr:to>
      <xdr:col>6</xdr:col>
      <xdr:colOff>37800</xdr:colOff>
      <xdr:row>56</xdr:row>
      <xdr:rowOff>50400</xdr:rowOff>
    </xdr:to>
    <xdr:sp>
      <xdr:nvSpPr>
        <xdr:cNvPr id="1185" name="CustomShape 1"/>
        <xdr:cNvSpPr/>
      </xdr:nvSpPr>
      <xdr:spPr>
        <a:xfrm>
          <a:off x="1222920" y="9550800"/>
          <a:ext cx="1292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54</xdr:row>
      <xdr:rowOff>78120</xdr:rowOff>
    </xdr:from>
    <xdr:to>
      <xdr:col>7</xdr:col>
      <xdr:colOff>91440</xdr:colOff>
      <xdr:row>55</xdr:row>
      <xdr:rowOff>145440</xdr:rowOff>
    </xdr:to>
    <xdr:sp>
      <xdr:nvSpPr>
        <xdr:cNvPr id="1186" name="CustomShape 1"/>
        <xdr:cNvSpPr/>
      </xdr:nvSpPr>
      <xdr:spPr>
        <a:xfrm>
          <a:off x="865800" y="93362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440,010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187"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188"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189"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190"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191"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192"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193"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194"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1195"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196"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79</xdr:row>
      <xdr:rowOff>44640</xdr:rowOff>
    </xdr:from>
    <xdr:to>
      <xdr:col>28</xdr:col>
      <xdr:colOff>114120</xdr:colOff>
      <xdr:row>79</xdr:row>
      <xdr:rowOff>44640</xdr:rowOff>
    </xdr:to>
    <xdr:sp>
      <xdr:nvSpPr>
        <xdr:cNvPr id="1197" name="Line 1"/>
        <xdr:cNvSpPr/>
      </xdr:nvSpPr>
      <xdr:spPr>
        <a:xfrm>
          <a:off x="87624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78</xdr:row>
      <xdr:rowOff>84600</xdr:rowOff>
    </xdr:from>
    <xdr:to>
      <xdr:col>3</xdr:col>
      <xdr:colOff>168480</xdr:colOff>
      <xdr:row>79</xdr:row>
      <xdr:rowOff>151920</xdr:rowOff>
    </xdr:to>
    <xdr:sp>
      <xdr:nvSpPr>
        <xdr:cNvPr id="1198" name="CustomShape 1"/>
        <xdr:cNvSpPr/>
      </xdr:nvSpPr>
      <xdr:spPr>
        <a:xfrm>
          <a:off x="564120" y="13457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xdr:nvSpPr>
        <xdr:cNvPr id="1199" name="Line 1"/>
        <xdr:cNvSpPr/>
      </xdr:nvSpPr>
      <xdr:spPr>
        <a:xfrm>
          <a:off x="87624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76</xdr:row>
      <xdr:rowOff>45720</xdr:rowOff>
    </xdr:from>
    <xdr:to>
      <xdr:col>3</xdr:col>
      <xdr:colOff>180720</xdr:colOff>
      <xdr:row>77</xdr:row>
      <xdr:rowOff>113040</xdr:rowOff>
    </xdr:to>
    <xdr:sp>
      <xdr:nvSpPr>
        <xdr:cNvPr id="1200" name="CustomShape 1"/>
        <xdr:cNvSpPr/>
      </xdr:nvSpPr>
      <xdr:spPr>
        <a:xfrm>
          <a:off x="212760" y="13075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1201"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74</xdr:row>
      <xdr:rowOff>8280</xdr:rowOff>
    </xdr:from>
    <xdr:to>
      <xdr:col>3</xdr:col>
      <xdr:colOff>180720</xdr:colOff>
      <xdr:row>75</xdr:row>
      <xdr:rowOff>75600</xdr:rowOff>
    </xdr:to>
    <xdr:sp>
      <xdr:nvSpPr>
        <xdr:cNvPr id="1202" name="CustomShape 1"/>
        <xdr:cNvSpPr/>
      </xdr:nvSpPr>
      <xdr:spPr>
        <a:xfrm>
          <a:off x="212760" y="126954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xdr:nvSpPr>
        <xdr:cNvPr id="1203" name="Line 1"/>
        <xdr:cNvSpPr/>
      </xdr:nvSpPr>
      <xdr:spPr>
        <a:xfrm>
          <a:off x="87624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71</xdr:row>
      <xdr:rowOff>141480</xdr:rowOff>
    </xdr:from>
    <xdr:to>
      <xdr:col>3</xdr:col>
      <xdr:colOff>180720</xdr:colOff>
      <xdr:row>73</xdr:row>
      <xdr:rowOff>36360</xdr:rowOff>
    </xdr:to>
    <xdr:sp>
      <xdr:nvSpPr>
        <xdr:cNvPr id="1204" name="CustomShape 1"/>
        <xdr:cNvSpPr/>
      </xdr:nvSpPr>
      <xdr:spPr>
        <a:xfrm>
          <a:off x="212760" y="1231416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xdr:nvSpPr>
        <xdr:cNvPr id="1205" name="Line 1"/>
        <xdr:cNvSpPr/>
      </xdr:nvSpPr>
      <xdr:spPr>
        <a:xfrm>
          <a:off x="87624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69</xdr:row>
      <xdr:rowOff>102960</xdr:rowOff>
    </xdr:from>
    <xdr:to>
      <xdr:col>3</xdr:col>
      <xdr:colOff>160560</xdr:colOff>
      <xdr:row>70</xdr:row>
      <xdr:rowOff>170280</xdr:rowOff>
    </xdr:to>
    <xdr:sp>
      <xdr:nvSpPr>
        <xdr:cNvPr id="1206" name="CustomShape 1"/>
        <xdr:cNvSpPr/>
      </xdr:nvSpPr>
      <xdr:spPr>
        <a:xfrm>
          <a:off x="111600" y="11932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207"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1208"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09"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20520</xdr:rowOff>
    </xdr:from>
    <xdr:to>
      <xdr:col>24</xdr:col>
      <xdr:colOff>62640</xdr:colOff>
      <xdr:row>79</xdr:row>
      <xdr:rowOff>31680</xdr:rowOff>
    </xdr:to>
    <xdr:sp>
      <xdr:nvSpPr>
        <xdr:cNvPr id="1210" name="Line 1"/>
        <xdr:cNvSpPr/>
      </xdr:nvSpPr>
      <xdr:spPr>
        <a:xfrm flipV="1">
          <a:off x="5319360" y="12193200"/>
          <a:ext cx="1080" cy="1382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79</xdr:row>
      <xdr:rowOff>46080</xdr:rowOff>
    </xdr:from>
    <xdr:to>
      <xdr:col>26</xdr:col>
      <xdr:colOff>201960</xdr:colOff>
      <xdr:row>80</xdr:row>
      <xdr:rowOff>112320</xdr:rowOff>
    </xdr:to>
    <xdr:sp>
      <xdr:nvSpPr>
        <xdr:cNvPr id="1211" name="CustomShape 1"/>
        <xdr:cNvSpPr/>
      </xdr:nvSpPr>
      <xdr:spPr>
        <a:xfrm>
          <a:off x="5316120" y="135903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79</xdr:row>
      <xdr:rowOff>31680</xdr:rowOff>
    </xdr:from>
    <xdr:to>
      <xdr:col>24</xdr:col>
      <xdr:colOff>152280</xdr:colOff>
      <xdr:row>79</xdr:row>
      <xdr:rowOff>31680</xdr:rowOff>
    </xdr:to>
    <xdr:sp>
      <xdr:nvSpPr>
        <xdr:cNvPr id="1212" name="Line 1"/>
        <xdr:cNvSpPr/>
      </xdr:nvSpPr>
      <xdr:spPr>
        <a:xfrm>
          <a:off x="5203440" y="13575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69</xdr:row>
      <xdr:rowOff>148320</xdr:rowOff>
    </xdr:from>
    <xdr:to>
      <xdr:col>27</xdr:col>
      <xdr:colOff>137160</xdr:colOff>
      <xdr:row>71</xdr:row>
      <xdr:rowOff>44280</xdr:rowOff>
    </xdr:to>
    <xdr:sp>
      <xdr:nvSpPr>
        <xdr:cNvPr id="1213" name="CustomShape 1"/>
        <xdr:cNvSpPr/>
      </xdr:nvSpPr>
      <xdr:spPr>
        <a:xfrm>
          <a:off x="5292360" y="119782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109,912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20520</xdr:rowOff>
    </xdr:from>
    <xdr:to>
      <xdr:col>24</xdr:col>
      <xdr:colOff>152280</xdr:colOff>
      <xdr:row>71</xdr:row>
      <xdr:rowOff>20520</xdr:rowOff>
    </xdr:to>
    <xdr:sp>
      <xdr:nvSpPr>
        <xdr:cNvPr id="1214" name="Line 1"/>
        <xdr:cNvSpPr/>
      </xdr:nvSpPr>
      <xdr:spPr>
        <a:xfrm>
          <a:off x="5203440" y="12193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78</xdr:row>
      <xdr:rowOff>48960</xdr:rowOff>
    </xdr:from>
    <xdr:to>
      <xdr:col>24</xdr:col>
      <xdr:colOff>63360</xdr:colOff>
      <xdr:row>78</xdr:row>
      <xdr:rowOff>93960</xdr:rowOff>
    </xdr:to>
    <xdr:sp>
      <xdr:nvSpPr>
        <xdr:cNvPr id="1215" name="Line 1"/>
        <xdr:cNvSpPr/>
      </xdr:nvSpPr>
      <xdr:spPr>
        <a:xfrm flipV="1">
          <a:off x="4339800" y="13421880"/>
          <a:ext cx="98136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76</xdr:row>
      <xdr:rowOff>134640</xdr:rowOff>
    </xdr:from>
    <xdr:to>
      <xdr:col>27</xdr:col>
      <xdr:colOff>60480</xdr:colOff>
      <xdr:row>78</xdr:row>
      <xdr:rowOff>30600</xdr:rowOff>
    </xdr:to>
    <xdr:sp>
      <xdr:nvSpPr>
        <xdr:cNvPr id="1216" name="CustomShape 1"/>
        <xdr:cNvSpPr/>
      </xdr:nvSpPr>
      <xdr:spPr>
        <a:xfrm>
          <a:off x="5304240" y="13164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101880</xdr:rowOff>
    </xdr:from>
    <xdr:to>
      <xdr:col>24</xdr:col>
      <xdr:colOff>113760</xdr:colOff>
      <xdr:row>78</xdr:row>
      <xdr:rowOff>32400</xdr:rowOff>
    </xdr:to>
    <xdr:sp>
      <xdr:nvSpPr>
        <xdr:cNvPr id="1217" name="CustomShape 1"/>
        <xdr:cNvSpPr/>
      </xdr:nvSpPr>
      <xdr:spPr>
        <a:xfrm>
          <a:off x="5270400" y="13303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78</xdr:row>
      <xdr:rowOff>65160</xdr:rowOff>
    </xdr:from>
    <xdr:to>
      <xdr:col>19</xdr:col>
      <xdr:colOff>177480</xdr:colOff>
      <xdr:row>78</xdr:row>
      <xdr:rowOff>93960</xdr:rowOff>
    </xdr:to>
    <xdr:sp>
      <xdr:nvSpPr>
        <xdr:cNvPr id="1218" name="Line 1"/>
        <xdr:cNvSpPr/>
      </xdr:nvSpPr>
      <xdr:spPr>
        <a:xfrm>
          <a:off x="3336840" y="13438080"/>
          <a:ext cx="1002960" cy="28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77</xdr:row>
      <xdr:rowOff>147960</xdr:rowOff>
    </xdr:from>
    <xdr:to>
      <xdr:col>20</xdr:col>
      <xdr:colOff>38520</xdr:colOff>
      <xdr:row>78</xdr:row>
      <xdr:rowOff>78480</xdr:rowOff>
    </xdr:to>
    <xdr:sp>
      <xdr:nvSpPr>
        <xdr:cNvPr id="1219" name="CustomShape 1"/>
        <xdr:cNvSpPr/>
      </xdr:nvSpPr>
      <xdr:spPr>
        <a:xfrm>
          <a:off x="4289400" y="133495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76</xdr:row>
      <xdr:rowOff>104760</xdr:rowOff>
    </xdr:from>
    <xdr:to>
      <xdr:col>21</xdr:col>
      <xdr:colOff>46800</xdr:colOff>
      <xdr:row>77</xdr:row>
      <xdr:rowOff>171360</xdr:rowOff>
    </xdr:to>
    <xdr:sp>
      <xdr:nvSpPr>
        <xdr:cNvPr id="1220" name="CustomShape 1"/>
        <xdr:cNvSpPr/>
      </xdr:nvSpPr>
      <xdr:spPr>
        <a:xfrm>
          <a:off x="3976920" y="131349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14,847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142920</xdr:rowOff>
    </xdr:from>
    <xdr:to>
      <xdr:col>15</xdr:col>
      <xdr:colOff>50760</xdr:colOff>
      <xdr:row>78</xdr:row>
      <xdr:rowOff>65160</xdr:rowOff>
    </xdr:to>
    <xdr:sp>
      <xdr:nvSpPr>
        <xdr:cNvPr id="1221" name="Line 1"/>
        <xdr:cNvSpPr/>
      </xdr:nvSpPr>
      <xdr:spPr>
        <a:xfrm>
          <a:off x="2304720" y="13344480"/>
          <a:ext cx="1032120" cy="936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78</xdr:row>
      <xdr:rowOff>41760</xdr:rowOff>
    </xdr:from>
    <xdr:to>
      <xdr:col>15</xdr:col>
      <xdr:colOff>101160</xdr:colOff>
      <xdr:row>78</xdr:row>
      <xdr:rowOff>142920</xdr:rowOff>
    </xdr:to>
    <xdr:sp>
      <xdr:nvSpPr>
        <xdr:cNvPr id="1222" name="CustomShape 1"/>
        <xdr:cNvSpPr/>
      </xdr:nvSpPr>
      <xdr:spPr>
        <a:xfrm>
          <a:off x="3286080" y="13414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78</xdr:row>
      <xdr:rowOff>144360</xdr:rowOff>
    </xdr:from>
    <xdr:to>
      <xdr:col>16</xdr:col>
      <xdr:colOff>94680</xdr:colOff>
      <xdr:row>80</xdr:row>
      <xdr:rowOff>39240</xdr:rowOff>
    </xdr:to>
    <xdr:sp>
      <xdr:nvSpPr>
        <xdr:cNvPr id="1223" name="CustomShape 1"/>
        <xdr:cNvSpPr/>
      </xdr:nvSpPr>
      <xdr:spPr>
        <a:xfrm>
          <a:off x="3017160" y="135172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142920</xdr:rowOff>
    </xdr:from>
    <xdr:to>
      <xdr:col>10</xdr:col>
      <xdr:colOff>114120</xdr:colOff>
      <xdr:row>78</xdr:row>
      <xdr:rowOff>113400</xdr:rowOff>
    </xdr:to>
    <xdr:sp>
      <xdr:nvSpPr>
        <xdr:cNvPr id="1224" name="Line 1"/>
        <xdr:cNvSpPr/>
      </xdr:nvSpPr>
      <xdr:spPr>
        <a:xfrm flipV="1">
          <a:off x="1272960" y="13344480"/>
          <a:ext cx="1031760" cy="1418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78</xdr:row>
      <xdr:rowOff>26640</xdr:rowOff>
    </xdr:from>
    <xdr:to>
      <xdr:col>10</xdr:col>
      <xdr:colOff>164520</xdr:colOff>
      <xdr:row>78</xdr:row>
      <xdr:rowOff>127800</xdr:rowOff>
    </xdr:to>
    <xdr:sp>
      <xdr:nvSpPr>
        <xdr:cNvPr id="1225" name="CustomShape 1"/>
        <xdr:cNvSpPr/>
      </xdr:nvSpPr>
      <xdr:spPr>
        <a:xfrm>
          <a:off x="2253960" y="13399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78</xdr:row>
      <xdr:rowOff>129240</xdr:rowOff>
    </xdr:from>
    <xdr:to>
      <xdr:col>11</xdr:col>
      <xdr:colOff>202320</xdr:colOff>
      <xdr:row>80</xdr:row>
      <xdr:rowOff>24120</xdr:rowOff>
    </xdr:to>
    <xdr:sp>
      <xdr:nvSpPr>
        <xdr:cNvPr id="1226" name="CustomShape 1"/>
        <xdr:cNvSpPr/>
      </xdr:nvSpPr>
      <xdr:spPr>
        <a:xfrm>
          <a:off x="1940760" y="13502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13320</xdr:rowOff>
    </xdr:from>
    <xdr:to>
      <xdr:col>6</xdr:col>
      <xdr:colOff>37800</xdr:colOff>
      <xdr:row>78</xdr:row>
      <xdr:rowOff>114480</xdr:rowOff>
    </xdr:to>
    <xdr:sp>
      <xdr:nvSpPr>
        <xdr:cNvPr id="1227" name="CustomShape 1"/>
        <xdr:cNvSpPr/>
      </xdr:nvSpPr>
      <xdr:spPr>
        <a:xfrm>
          <a:off x="1222920" y="133862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76</xdr:row>
      <xdr:rowOff>140760</xdr:rowOff>
    </xdr:from>
    <xdr:to>
      <xdr:col>7</xdr:col>
      <xdr:colOff>47160</xdr:colOff>
      <xdr:row>78</xdr:row>
      <xdr:rowOff>36720</xdr:rowOff>
    </xdr:to>
    <xdr:sp>
      <xdr:nvSpPr>
        <xdr:cNvPr id="1228" name="CustomShape 1"/>
        <xdr:cNvSpPr/>
      </xdr:nvSpPr>
      <xdr:spPr>
        <a:xfrm>
          <a:off x="909360" y="13170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12,009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29"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30"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31"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32"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33"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169200</xdr:rowOff>
    </xdr:from>
    <xdr:to>
      <xdr:col>24</xdr:col>
      <xdr:colOff>113760</xdr:colOff>
      <xdr:row>78</xdr:row>
      <xdr:rowOff>99720</xdr:rowOff>
    </xdr:to>
    <xdr:sp>
      <xdr:nvSpPr>
        <xdr:cNvPr id="1234" name="CustomShape 1"/>
        <xdr:cNvSpPr/>
      </xdr:nvSpPr>
      <xdr:spPr>
        <a:xfrm>
          <a:off x="5270400" y="13370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77</xdr:row>
      <xdr:rowOff>157680</xdr:rowOff>
    </xdr:from>
    <xdr:to>
      <xdr:col>27</xdr:col>
      <xdr:colOff>60480</xdr:colOff>
      <xdr:row>79</xdr:row>
      <xdr:rowOff>53640</xdr:rowOff>
    </xdr:to>
    <xdr:sp>
      <xdr:nvSpPr>
        <xdr:cNvPr id="1235" name="CustomShape 1"/>
        <xdr:cNvSpPr/>
      </xdr:nvSpPr>
      <xdr:spPr>
        <a:xfrm>
          <a:off x="5304240" y="13359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78</xdr:row>
      <xdr:rowOff>43560</xdr:rowOff>
    </xdr:from>
    <xdr:to>
      <xdr:col>20</xdr:col>
      <xdr:colOff>38520</xdr:colOff>
      <xdr:row>78</xdr:row>
      <xdr:rowOff>144720</xdr:rowOff>
    </xdr:to>
    <xdr:sp>
      <xdr:nvSpPr>
        <xdr:cNvPr id="1236" name="CustomShape 1"/>
        <xdr:cNvSpPr/>
      </xdr:nvSpPr>
      <xdr:spPr>
        <a:xfrm>
          <a:off x="4289400" y="13416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78</xdr:row>
      <xdr:rowOff>146520</xdr:rowOff>
    </xdr:from>
    <xdr:to>
      <xdr:col>21</xdr:col>
      <xdr:colOff>2520</xdr:colOff>
      <xdr:row>80</xdr:row>
      <xdr:rowOff>41400</xdr:rowOff>
    </xdr:to>
    <xdr:sp>
      <xdr:nvSpPr>
        <xdr:cNvPr id="1237" name="CustomShape 1"/>
        <xdr:cNvSpPr/>
      </xdr:nvSpPr>
      <xdr:spPr>
        <a:xfrm>
          <a:off x="4021200" y="13519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78</xdr:row>
      <xdr:rowOff>15120</xdr:rowOff>
    </xdr:from>
    <xdr:to>
      <xdr:col>15</xdr:col>
      <xdr:colOff>101160</xdr:colOff>
      <xdr:row>78</xdr:row>
      <xdr:rowOff>116280</xdr:rowOff>
    </xdr:to>
    <xdr:sp>
      <xdr:nvSpPr>
        <xdr:cNvPr id="1238" name="CustomShape 1"/>
        <xdr:cNvSpPr/>
      </xdr:nvSpPr>
      <xdr:spPr>
        <a:xfrm>
          <a:off x="3286080" y="13388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76</xdr:row>
      <xdr:rowOff>142560</xdr:rowOff>
    </xdr:from>
    <xdr:to>
      <xdr:col>16</xdr:col>
      <xdr:colOff>110520</xdr:colOff>
      <xdr:row>78</xdr:row>
      <xdr:rowOff>38520</xdr:rowOff>
    </xdr:to>
    <xdr:sp>
      <xdr:nvSpPr>
        <xdr:cNvPr id="1239" name="CustomShape 1"/>
        <xdr:cNvSpPr/>
      </xdr:nvSpPr>
      <xdr:spPr>
        <a:xfrm>
          <a:off x="2944440" y="13172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92160</xdr:rowOff>
    </xdr:from>
    <xdr:to>
      <xdr:col>10</xdr:col>
      <xdr:colOff>164520</xdr:colOff>
      <xdr:row>78</xdr:row>
      <xdr:rowOff>22680</xdr:rowOff>
    </xdr:to>
    <xdr:sp>
      <xdr:nvSpPr>
        <xdr:cNvPr id="1240" name="CustomShape 1"/>
        <xdr:cNvSpPr/>
      </xdr:nvSpPr>
      <xdr:spPr>
        <a:xfrm>
          <a:off x="2253960" y="13293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76</xdr:row>
      <xdr:rowOff>48960</xdr:rowOff>
    </xdr:from>
    <xdr:to>
      <xdr:col>11</xdr:col>
      <xdr:colOff>202320</xdr:colOff>
      <xdr:row>77</xdr:row>
      <xdr:rowOff>116280</xdr:rowOff>
    </xdr:to>
    <xdr:sp>
      <xdr:nvSpPr>
        <xdr:cNvPr id="1241" name="CustomShape 1"/>
        <xdr:cNvSpPr/>
      </xdr:nvSpPr>
      <xdr:spPr>
        <a:xfrm>
          <a:off x="1940760" y="13079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19,241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63000</xdr:rowOff>
    </xdr:from>
    <xdr:to>
      <xdr:col>6</xdr:col>
      <xdr:colOff>37800</xdr:colOff>
      <xdr:row>78</xdr:row>
      <xdr:rowOff>164160</xdr:rowOff>
    </xdr:to>
    <xdr:sp>
      <xdr:nvSpPr>
        <xdr:cNvPr id="1242" name="CustomShape 1"/>
        <xdr:cNvSpPr/>
      </xdr:nvSpPr>
      <xdr:spPr>
        <a:xfrm>
          <a:off x="1222920" y="134359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78</xdr:row>
      <xdr:rowOff>165960</xdr:rowOff>
    </xdr:from>
    <xdr:to>
      <xdr:col>7</xdr:col>
      <xdr:colOff>2880</xdr:colOff>
      <xdr:row>80</xdr:row>
      <xdr:rowOff>60840</xdr:rowOff>
    </xdr:to>
    <xdr:sp>
      <xdr:nvSpPr>
        <xdr:cNvPr id="1243" name="CustomShape 1"/>
        <xdr:cNvSpPr/>
      </xdr:nvSpPr>
      <xdr:spPr>
        <a:xfrm>
          <a:off x="953640" y="13538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8,087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44"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45"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46"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47"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48"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49"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50"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157,294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51"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1252"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53"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1254"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99000</xdr:rowOff>
    </xdr:from>
    <xdr:to>
      <xdr:col>28</xdr:col>
      <xdr:colOff>114120</xdr:colOff>
      <xdr:row>99</xdr:row>
      <xdr:rowOff>99000</xdr:rowOff>
    </xdr:to>
    <xdr:sp>
      <xdr:nvSpPr>
        <xdr:cNvPr id="1255" name="Line 1"/>
        <xdr:cNvSpPr/>
      </xdr:nvSpPr>
      <xdr:spPr>
        <a:xfrm>
          <a:off x="87624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138960</xdr:rowOff>
    </xdr:from>
    <xdr:to>
      <xdr:col>3</xdr:col>
      <xdr:colOff>180720</xdr:colOff>
      <xdr:row>100</xdr:row>
      <xdr:rowOff>33840</xdr:rowOff>
    </xdr:to>
    <xdr:sp>
      <xdr:nvSpPr>
        <xdr:cNvPr id="1256" name="CustomShape 1"/>
        <xdr:cNvSpPr/>
      </xdr:nvSpPr>
      <xdr:spPr>
        <a:xfrm>
          <a:off x="212760" y="1694088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115200</xdr:rowOff>
    </xdr:from>
    <xdr:to>
      <xdr:col>28</xdr:col>
      <xdr:colOff>114120</xdr:colOff>
      <xdr:row>97</xdr:row>
      <xdr:rowOff>115200</xdr:rowOff>
    </xdr:to>
    <xdr:sp>
      <xdr:nvSpPr>
        <xdr:cNvPr id="1257" name="Line 1"/>
        <xdr:cNvSpPr/>
      </xdr:nvSpPr>
      <xdr:spPr>
        <a:xfrm>
          <a:off x="87624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96</xdr:row>
      <xdr:rowOff>154440</xdr:rowOff>
    </xdr:from>
    <xdr:to>
      <xdr:col>3</xdr:col>
      <xdr:colOff>180720</xdr:colOff>
      <xdr:row>98</xdr:row>
      <xdr:rowOff>50400</xdr:rowOff>
    </xdr:to>
    <xdr:sp>
      <xdr:nvSpPr>
        <xdr:cNvPr id="1258" name="CustomShape 1"/>
        <xdr:cNvSpPr/>
      </xdr:nvSpPr>
      <xdr:spPr>
        <a:xfrm>
          <a:off x="212760" y="1661364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95</xdr:row>
      <xdr:rowOff>131760</xdr:rowOff>
    </xdr:from>
    <xdr:to>
      <xdr:col>28</xdr:col>
      <xdr:colOff>114120</xdr:colOff>
      <xdr:row>95</xdr:row>
      <xdr:rowOff>131760</xdr:rowOff>
    </xdr:to>
    <xdr:sp>
      <xdr:nvSpPr>
        <xdr:cNvPr id="1259" name="Line 1"/>
        <xdr:cNvSpPr/>
      </xdr:nvSpPr>
      <xdr:spPr>
        <a:xfrm>
          <a:off x="87624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95</xdr:row>
      <xdr:rowOff>360</xdr:rowOff>
    </xdr:from>
    <xdr:to>
      <xdr:col>3</xdr:col>
      <xdr:colOff>180720</xdr:colOff>
      <xdr:row>96</xdr:row>
      <xdr:rowOff>66600</xdr:rowOff>
    </xdr:to>
    <xdr:sp>
      <xdr:nvSpPr>
        <xdr:cNvPr id="1260" name="CustomShape 1"/>
        <xdr:cNvSpPr/>
      </xdr:nvSpPr>
      <xdr:spPr>
        <a:xfrm>
          <a:off x="212760" y="1628784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147600</xdr:rowOff>
    </xdr:from>
    <xdr:to>
      <xdr:col>28</xdr:col>
      <xdr:colOff>114120</xdr:colOff>
      <xdr:row>93</xdr:row>
      <xdr:rowOff>147600</xdr:rowOff>
    </xdr:to>
    <xdr:sp>
      <xdr:nvSpPr>
        <xdr:cNvPr id="1261" name="Line 1"/>
        <xdr:cNvSpPr/>
      </xdr:nvSpPr>
      <xdr:spPr>
        <a:xfrm>
          <a:off x="87624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93</xdr:row>
      <xdr:rowOff>15840</xdr:rowOff>
    </xdr:from>
    <xdr:to>
      <xdr:col>3</xdr:col>
      <xdr:colOff>160560</xdr:colOff>
      <xdr:row>94</xdr:row>
      <xdr:rowOff>83160</xdr:rowOff>
    </xdr:to>
    <xdr:sp>
      <xdr:nvSpPr>
        <xdr:cNvPr id="1262" name="CustomShape 1"/>
        <xdr:cNvSpPr/>
      </xdr:nvSpPr>
      <xdr:spPr>
        <a:xfrm>
          <a:off x="111600" y="1596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164520</xdr:rowOff>
    </xdr:from>
    <xdr:to>
      <xdr:col>28</xdr:col>
      <xdr:colOff>114120</xdr:colOff>
      <xdr:row>91</xdr:row>
      <xdr:rowOff>164520</xdr:rowOff>
    </xdr:to>
    <xdr:sp>
      <xdr:nvSpPr>
        <xdr:cNvPr id="1263" name="Line 1"/>
        <xdr:cNvSpPr/>
      </xdr:nvSpPr>
      <xdr:spPr>
        <a:xfrm>
          <a:off x="87624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32760</xdr:rowOff>
    </xdr:from>
    <xdr:to>
      <xdr:col>3</xdr:col>
      <xdr:colOff>160560</xdr:colOff>
      <xdr:row>92</xdr:row>
      <xdr:rowOff>99000</xdr:rowOff>
    </xdr:to>
    <xdr:sp>
      <xdr:nvSpPr>
        <xdr:cNvPr id="1264" name="CustomShape 1"/>
        <xdr:cNvSpPr/>
      </xdr:nvSpPr>
      <xdr:spPr>
        <a:xfrm>
          <a:off x="111600" y="15634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9360</xdr:rowOff>
    </xdr:from>
    <xdr:to>
      <xdr:col>28</xdr:col>
      <xdr:colOff>114120</xdr:colOff>
      <xdr:row>90</xdr:row>
      <xdr:rowOff>9360</xdr:rowOff>
    </xdr:to>
    <xdr:sp>
      <xdr:nvSpPr>
        <xdr:cNvPr id="1265" name="Line 1"/>
        <xdr:cNvSpPr/>
      </xdr:nvSpPr>
      <xdr:spPr>
        <a:xfrm>
          <a:off x="87624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48240</xdr:rowOff>
    </xdr:from>
    <xdr:to>
      <xdr:col>3</xdr:col>
      <xdr:colOff>160560</xdr:colOff>
      <xdr:row>90</xdr:row>
      <xdr:rowOff>115560</xdr:rowOff>
    </xdr:to>
    <xdr:sp>
      <xdr:nvSpPr>
        <xdr:cNvPr id="1266" name="CustomShape 1"/>
        <xdr:cNvSpPr/>
      </xdr:nvSpPr>
      <xdr:spPr>
        <a:xfrm>
          <a:off x="111600" y="15307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67"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68"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69"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80640</xdr:rowOff>
    </xdr:from>
    <xdr:to>
      <xdr:col>24</xdr:col>
      <xdr:colOff>62640</xdr:colOff>
      <xdr:row>98</xdr:row>
      <xdr:rowOff>63360</xdr:rowOff>
    </xdr:to>
    <xdr:sp>
      <xdr:nvSpPr>
        <xdr:cNvPr id="1270" name="Line 1"/>
        <xdr:cNvSpPr/>
      </xdr:nvSpPr>
      <xdr:spPr>
        <a:xfrm flipV="1">
          <a:off x="5319360" y="15510960"/>
          <a:ext cx="1080" cy="1354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78120</xdr:rowOff>
    </xdr:from>
    <xdr:to>
      <xdr:col>27</xdr:col>
      <xdr:colOff>60480</xdr:colOff>
      <xdr:row>99</xdr:row>
      <xdr:rowOff>145440</xdr:rowOff>
    </xdr:to>
    <xdr:sp>
      <xdr:nvSpPr>
        <xdr:cNvPr id="1271" name="CustomShape 1"/>
        <xdr:cNvSpPr/>
      </xdr:nvSpPr>
      <xdr:spPr>
        <a:xfrm>
          <a:off x="5304240" y="16880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49,014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63360</xdr:rowOff>
    </xdr:from>
    <xdr:to>
      <xdr:col>24</xdr:col>
      <xdr:colOff>152280</xdr:colOff>
      <xdr:row>98</xdr:row>
      <xdr:rowOff>63360</xdr:rowOff>
    </xdr:to>
    <xdr:sp>
      <xdr:nvSpPr>
        <xdr:cNvPr id="1272" name="Line 1"/>
        <xdr:cNvSpPr/>
      </xdr:nvSpPr>
      <xdr:spPr>
        <a:xfrm>
          <a:off x="5203440" y="16865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37080</xdr:rowOff>
    </xdr:from>
    <xdr:to>
      <xdr:col>27</xdr:col>
      <xdr:colOff>137160</xdr:colOff>
      <xdr:row>90</xdr:row>
      <xdr:rowOff>104400</xdr:rowOff>
    </xdr:to>
    <xdr:sp>
      <xdr:nvSpPr>
        <xdr:cNvPr id="1273" name="CustomShape 1"/>
        <xdr:cNvSpPr/>
      </xdr:nvSpPr>
      <xdr:spPr>
        <a:xfrm>
          <a:off x="5292360" y="15296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173,454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80640</xdr:rowOff>
    </xdr:from>
    <xdr:to>
      <xdr:col>24</xdr:col>
      <xdr:colOff>152280</xdr:colOff>
      <xdr:row>90</xdr:row>
      <xdr:rowOff>80640</xdr:rowOff>
    </xdr:to>
    <xdr:sp>
      <xdr:nvSpPr>
        <xdr:cNvPr id="1274" name="Line 1"/>
        <xdr:cNvSpPr/>
      </xdr:nvSpPr>
      <xdr:spPr>
        <a:xfrm>
          <a:off x="5203440" y="15510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95</xdr:row>
      <xdr:rowOff>35280</xdr:rowOff>
    </xdr:from>
    <xdr:to>
      <xdr:col>24</xdr:col>
      <xdr:colOff>63360</xdr:colOff>
      <xdr:row>96</xdr:row>
      <xdr:rowOff>167040</xdr:rowOff>
    </xdr:to>
    <xdr:sp>
      <xdr:nvSpPr>
        <xdr:cNvPr id="1275" name="Line 1"/>
        <xdr:cNvSpPr/>
      </xdr:nvSpPr>
      <xdr:spPr>
        <a:xfrm flipV="1">
          <a:off x="4339800" y="16322760"/>
          <a:ext cx="981360" cy="3034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95</xdr:row>
      <xdr:rowOff>151200</xdr:rowOff>
    </xdr:from>
    <xdr:to>
      <xdr:col>27</xdr:col>
      <xdr:colOff>60480</xdr:colOff>
      <xdr:row>97</xdr:row>
      <xdr:rowOff>46080</xdr:rowOff>
    </xdr:to>
    <xdr:sp>
      <xdr:nvSpPr>
        <xdr:cNvPr id="1276" name="CustomShape 1"/>
        <xdr:cNvSpPr/>
      </xdr:nvSpPr>
      <xdr:spPr>
        <a:xfrm>
          <a:off x="5304240" y="164386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82,549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162720</xdr:rowOff>
    </xdr:from>
    <xdr:to>
      <xdr:col>24</xdr:col>
      <xdr:colOff>113760</xdr:colOff>
      <xdr:row>96</xdr:row>
      <xdr:rowOff>91800</xdr:rowOff>
    </xdr:to>
    <xdr:sp>
      <xdr:nvSpPr>
        <xdr:cNvPr id="1277" name="CustomShape 1"/>
        <xdr:cNvSpPr/>
      </xdr:nvSpPr>
      <xdr:spPr>
        <a:xfrm>
          <a:off x="5270400" y="164502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96</xdr:row>
      <xdr:rowOff>167040</xdr:rowOff>
    </xdr:from>
    <xdr:to>
      <xdr:col>19</xdr:col>
      <xdr:colOff>177480</xdr:colOff>
      <xdr:row>96</xdr:row>
      <xdr:rowOff>168120</xdr:rowOff>
    </xdr:to>
    <xdr:sp>
      <xdr:nvSpPr>
        <xdr:cNvPr id="1278" name="Line 1"/>
        <xdr:cNvSpPr/>
      </xdr:nvSpPr>
      <xdr:spPr>
        <a:xfrm flipV="1">
          <a:off x="3336840" y="16626240"/>
          <a:ext cx="10029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97</xdr:row>
      <xdr:rowOff>42840</xdr:rowOff>
    </xdr:from>
    <xdr:to>
      <xdr:col>20</xdr:col>
      <xdr:colOff>38520</xdr:colOff>
      <xdr:row>97</xdr:row>
      <xdr:rowOff>144000</xdr:rowOff>
    </xdr:to>
    <xdr:sp>
      <xdr:nvSpPr>
        <xdr:cNvPr id="1279" name="CustomShape 1"/>
        <xdr:cNvSpPr/>
      </xdr:nvSpPr>
      <xdr:spPr>
        <a:xfrm>
          <a:off x="4289400" y="16673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97</xdr:row>
      <xdr:rowOff>145800</xdr:rowOff>
    </xdr:from>
    <xdr:to>
      <xdr:col>21</xdr:col>
      <xdr:colOff>46800</xdr:colOff>
      <xdr:row>99</xdr:row>
      <xdr:rowOff>41760</xdr:rowOff>
    </xdr:to>
    <xdr:sp>
      <xdr:nvSpPr>
        <xdr:cNvPr id="1280" name="CustomShape 1"/>
        <xdr:cNvSpPr/>
      </xdr:nvSpPr>
      <xdr:spPr>
        <a:xfrm>
          <a:off x="3976920" y="16776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61,969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96</xdr:row>
      <xdr:rowOff>154800</xdr:rowOff>
    </xdr:from>
    <xdr:to>
      <xdr:col>15</xdr:col>
      <xdr:colOff>50760</xdr:colOff>
      <xdr:row>96</xdr:row>
      <xdr:rowOff>168120</xdr:rowOff>
    </xdr:to>
    <xdr:sp>
      <xdr:nvSpPr>
        <xdr:cNvPr id="1281" name="Line 1"/>
        <xdr:cNvSpPr/>
      </xdr:nvSpPr>
      <xdr:spPr>
        <a:xfrm>
          <a:off x="2304720" y="16614000"/>
          <a:ext cx="1032120" cy="133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97</xdr:row>
      <xdr:rowOff>69120</xdr:rowOff>
    </xdr:from>
    <xdr:to>
      <xdr:col>15</xdr:col>
      <xdr:colOff>101160</xdr:colOff>
      <xdr:row>97</xdr:row>
      <xdr:rowOff>170280</xdr:rowOff>
    </xdr:to>
    <xdr:sp>
      <xdr:nvSpPr>
        <xdr:cNvPr id="1282" name="CustomShape 1"/>
        <xdr:cNvSpPr/>
      </xdr:nvSpPr>
      <xdr:spPr>
        <a:xfrm>
          <a:off x="3286080" y="16699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98</xdr:row>
      <xdr:rowOff>1440</xdr:rowOff>
    </xdr:from>
    <xdr:to>
      <xdr:col>16</xdr:col>
      <xdr:colOff>110520</xdr:colOff>
      <xdr:row>99</xdr:row>
      <xdr:rowOff>68760</xdr:rowOff>
    </xdr:to>
    <xdr:sp>
      <xdr:nvSpPr>
        <xdr:cNvPr id="1283" name="CustomShape 1"/>
        <xdr:cNvSpPr/>
      </xdr:nvSpPr>
      <xdr:spPr>
        <a:xfrm>
          <a:off x="2944440" y="16803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96</xdr:row>
      <xdr:rowOff>115200</xdr:rowOff>
    </xdr:from>
    <xdr:to>
      <xdr:col>10</xdr:col>
      <xdr:colOff>114120</xdr:colOff>
      <xdr:row>96</xdr:row>
      <xdr:rowOff>154800</xdr:rowOff>
    </xdr:to>
    <xdr:sp>
      <xdr:nvSpPr>
        <xdr:cNvPr id="1284" name="Line 1"/>
        <xdr:cNvSpPr/>
      </xdr:nvSpPr>
      <xdr:spPr>
        <a:xfrm>
          <a:off x="1272960" y="16574400"/>
          <a:ext cx="1031760" cy="396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97</xdr:row>
      <xdr:rowOff>77400</xdr:rowOff>
    </xdr:from>
    <xdr:to>
      <xdr:col>10</xdr:col>
      <xdr:colOff>164520</xdr:colOff>
      <xdr:row>98</xdr:row>
      <xdr:rowOff>7920</xdr:rowOff>
    </xdr:to>
    <xdr:sp>
      <xdr:nvSpPr>
        <xdr:cNvPr id="1285" name="CustomShape 1"/>
        <xdr:cNvSpPr/>
      </xdr:nvSpPr>
      <xdr:spPr>
        <a:xfrm>
          <a:off x="2253960" y="16707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98</xdr:row>
      <xdr:rowOff>9720</xdr:rowOff>
    </xdr:from>
    <xdr:to>
      <xdr:col>11</xdr:col>
      <xdr:colOff>202320</xdr:colOff>
      <xdr:row>99</xdr:row>
      <xdr:rowOff>77040</xdr:rowOff>
    </xdr:to>
    <xdr:sp>
      <xdr:nvSpPr>
        <xdr:cNvPr id="1286" name="CustomShape 1"/>
        <xdr:cNvSpPr/>
      </xdr:nvSpPr>
      <xdr:spPr>
        <a:xfrm>
          <a:off x="1940760" y="16811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58,797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72360</xdr:rowOff>
    </xdr:from>
    <xdr:to>
      <xdr:col>6</xdr:col>
      <xdr:colOff>37800</xdr:colOff>
      <xdr:row>98</xdr:row>
      <xdr:rowOff>2880</xdr:rowOff>
    </xdr:to>
    <xdr:sp>
      <xdr:nvSpPr>
        <xdr:cNvPr id="1287" name="CustomShape 1"/>
        <xdr:cNvSpPr/>
      </xdr:nvSpPr>
      <xdr:spPr>
        <a:xfrm>
          <a:off x="1222920" y="1670292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98</xdr:row>
      <xdr:rowOff>4680</xdr:rowOff>
    </xdr:from>
    <xdr:to>
      <xdr:col>7</xdr:col>
      <xdr:colOff>47160</xdr:colOff>
      <xdr:row>99</xdr:row>
      <xdr:rowOff>72000</xdr:rowOff>
    </xdr:to>
    <xdr:sp>
      <xdr:nvSpPr>
        <xdr:cNvPr id="1288" name="CustomShape 1"/>
        <xdr:cNvSpPr/>
      </xdr:nvSpPr>
      <xdr:spPr>
        <a:xfrm>
          <a:off x="909360" y="16806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289"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290"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291"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292"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293"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94</xdr:row>
      <xdr:rowOff>156240</xdr:rowOff>
    </xdr:from>
    <xdr:to>
      <xdr:col>24</xdr:col>
      <xdr:colOff>113760</xdr:colOff>
      <xdr:row>95</xdr:row>
      <xdr:rowOff>86040</xdr:rowOff>
    </xdr:to>
    <xdr:sp>
      <xdr:nvSpPr>
        <xdr:cNvPr id="1294" name="CustomShape 1"/>
        <xdr:cNvSpPr/>
      </xdr:nvSpPr>
      <xdr:spPr>
        <a:xfrm>
          <a:off x="5270400" y="16272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94</xdr:row>
      <xdr:rowOff>18000</xdr:rowOff>
    </xdr:from>
    <xdr:to>
      <xdr:col>27</xdr:col>
      <xdr:colOff>60480</xdr:colOff>
      <xdr:row>95</xdr:row>
      <xdr:rowOff>85320</xdr:rowOff>
    </xdr:to>
    <xdr:sp>
      <xdr:nvSpPr>
        <xdr:cNvPr id="1295" name="CustomShape 1"/>
        <xdr:cNvSpPr/>
      </xdr:nvSpPr>
      <xdr:spPr>
        <a:xfrm>
          <a:off x="5304240" y="16134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98,867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96</xdr:row>
      <xdr:rowOff>116280</xdr:rowOff>
    </xdr:from>
    <xdr:to>
      <xdr:col>20</xdr:col>
      <xdr:colOff>38520</xdr:colOff>
      <xdr:row>97</xdr:row>
      <xdr:rowOff>46080</xdr:rowOff>
    </xdr:to>
    <xdr:sp>
      <xdr:nvSpPr>
        <xdr:cNvPr id="1296" name="CustomShape 1"/>
        <xdr:cNvSpPr/>
      </xdr:nvSpPr>
      <xdr:spPr>
        <a:xfrm>
          <a:off x="4289400" y="16575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95</xdr:row>
      <xdr:rowOff>73800</xdr:rowOff>
    </xdr:from>
    <xdr:to>
      <xdr:col>21</xdr:col>
      <xdr:colOff>46800</xdr:colOff>
      <xdr:row>96</xdr:row>
      <xdr:rowOff>140040</xdr:rowOff>
    </xdr:to>
    <xdr:sp>
      <xdr:nvSpPr>
        <xdr:cNvPr id="1297" name="CustomShape 1"/>
        <xdr:cNvSpPr/>
      </xdr:nvSpPr>
      <xdr:spPr>
        <a:xfrm>
          <a:off x="3976920" y="163612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70,985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96</xdr:row>
      <xdr:rowOff>117720</xdr:rowOff>
    </xdr:from>
    <xdr:to>
      <xdr:col>15</xdr:col>
      <xdr:colOff>101160</xdr:colOff>
      <xdr:row>97</xdr:row>
      <xdr:rowOff>47520</xdr:rowOff>
    </xdr:to>
    <xdr:sp>
      <xdr:nvSpPr>
        <xdr:cNvPr id="1298" name="CustomShape 1"/>
        <xdr:cNvSpPr/>
      </xdr:nvSpPr>
      <xdr:spPr>
        <a:xfrm>
          <a:off x="3286080" y="16576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95</xdr:row>
      <xdr:rowOff>74880</xdr:rowOff>
    </xdr:from>
    <xdr:to>
      <xdr:col>16</xdr:col>
      <xdr:colOff>110520</xdr:colOff>
      <xdr:row>96</xdr:row>
      <xdr:rowOff>141120</xdr:rowOff>
    </xdr:to>
    <xdr:sp>
      <xdr:nvSpPr>
        <xdr:cNvPr id="1299" name="CustomShape 1"/>
        <xdr:cNvSpPr/>
      </xdr:nvSpPr>
      <xdr:spPr>
        <a:xfrm>
          <a:off x="2944440" y="163623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96</xdr:row>
      <xdr:rowOff>104040</xdr:rowOff>
    </xdr:from>
    <xdr:to>
      <xdr:col>10</xdr:col>
      <xdr:colOff>164520</xdr:colOff>
      <xdr:row>97</xdr:row>
      <xdr:rowOff>33840</xdr:rowOff>
    </xdr:to>
    <xdr:sp>
      <xdr:nvSpPr>
        <xdr:cNvPr id="1300" name="CustomShape 1"/>
        <xdr:cNvSpPr/>
      </xdr:nvSpPr>
      <xdr:spPr>
        <a:xfrm>
          <a:off x="2253960" y="16563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95</xdr:row>
      <xdr:rowOff>61560</xdr:rowOff>
    </xdr:from>
    <xdr:to>
      <xdr:col>11</xdr:col>
      <xdr:colOff>202320</xdr:colOff>
      <xdr:row>96</xdr:row>
      <xdr:rowOff>127800</xdr:rowOff>
    </xdr:to>
    <xdr:sp>
      <xdr:nvSpPr>
        <xdr:cNvPr id="1301" name="CustomShape 1"/>
        <xdr:cNvSpPr/>
      </xdr:nvSpPr>
      <xdr:spPr>
        <a:xfrm>
          <a:off x="1940760" y="16349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72,098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64440</xdr:rowOff>
    </xdr:from>
    <xdr:to>
      <xdr:col>6</xdr:col>
      <xdr:colOff>37800</xdr:colOff>
      <xdr:row>96</xdr:row>
      <xdr:rowOff>165600</xdr:rowOff>
    </xdr:to>
    <xdr:sp>
      <xdr:nvSpPr>
        <xdr:cNvPr id="1302" name="CustomShape 1"/>
        <xdr:cNvSpPr/>
      </xdr:nvSpPr>
      <xdr:spPr>
        <a:xfrm>
          <a:off x="1222920" y="165236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95</xdr:row>
      <xdr:rowOff>21960</xdr:rowOff>
    </xdr:from>
    <xdr:to>
      <xdr:col>7</xdr:col>
      <xdr:colOff>47160</xdr:colOff>
      <xdr:row>96</xdr:row>
      <xdr:rowOff>88200</xdr:rowOff>
    </xdr:to>
    <xdr:sp>
      <xdr:nvSpPr>
        <xdr:cNvPr id="1303" name="CustomShape 1"/>
        <xdr:cNvSpPr/>
      </xdr:nvSpPr>
      <xdr:spPr>
        <a:xfrm>
          <a:off x="909360" y="16309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304"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305"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306"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307"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308"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309"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310"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63,457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11"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1312"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13"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38</xdr:row>
      <xdr:rowOff>140040</xdr:rowOff>
    </xdr:from>
    <xdr:to>
      <xdr:col>59</xdr:col>
      <xdr:colOff>51120</xdr:colOff>
      <xdr:row>38</xdr:row>
      <xdr:rowOff>140040</xdr:rowOff>
    </xdr:to>
    <xdr:sp>
      <xdr:nvSpPr>
        <xdr:cNvPr id="1314" name="Line 1"/>
        <xdr:cNvSpPr/>
      </xdr:nvSpPr>
      <xdr:spPr>
        <a:xfrm>
          <a:off x="7575120" y="6654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8280</xdr:rowOff>
    </xdr:from>
    <xdr:to>
      <xdr:col>34</xdr:col>
      <xdr:colOff>104760</xdr:colOff>
      <xdr:row>39</xdr:row>
      <xdr:rowOff>75600</xdr:rowOff>
    </xdr:to>
    <xdr:sp>
      <xdr:nvSpPr>
        <xdr:cNvPr id="1315" name="CustomShape 1"/>
        <xdr:cNvSpPr/>
      </xdr:nvSpPr>
      <xdr:spPr>
        <a:xfrm>
          <a:off x="729252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25200</xdr:rowOff>
    </xdr:from>
    <xdr:to>
      <xdr:col>59</xdr:col>
      <xdr:colOff>51120</xdr:colOff>
      <xdr:row>36</xdr:row>
      <xdr:rowOff>25200</xdr:rowOff>
    </xdr:to>
    <xdr:sp>
      <xdr:nvSpPr>
        <xdr:cNvPr id="1316" name="Line 1"/>
        <xdr:cNvSpPr/>
      </xdr:nvSpPr>
      <xdr:spPr>
        <a:xfrm>
          <a:off x="7575120" y="6197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35</xdr:row>
      <xdr:rowOff>65520</xdr:rowOff>
    </xdr:from>
    <xdr:to>
      <xdr:col>34</xdr:col>
      <xdr:colOff>96480</xdr:colOff>
      <xdr:row>36</xdr:row>
      <xdr:rowOff>131760</xdr:rowOff>
    </xdr:to>
    <xdr:sp>
      <xdr:nvSpPr>
        <xdr:cNvPr id="1317" name="CustomShape 1"/>
        <xdr:cNvSpPr/>
      </xdr:nvSpPr>
      <xdr:spPr>
        <a:xfrm>
          <a:off x="6839640" y="6066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82440</xdr:rowOff>
    </xdr:from>
    <xdr:to>
      <xdr:col>59</xdr:col>
      <xdr:colOff>51120</xdr:colOff>
      <xdr:row>33</xdr:row>
      <xdr:rowOff>82440</xdr:rowOff>
    </xdr:to>
    <xdr:sp>
      <xdr:nvSpPr>
        <xdr:cNvPr id="1318" name="Line 1"/>
        <xdr:cNvSpPr/>
      </xdr:nvSpPr>
      <xdr:spPr>
        <a:xfrm>
          <a:off x="7575120" y="57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32</xdr:row>
      <xdr:rowOff>121680</xdr:rowOff>
    </xdr:from>
    <xdr:to>
      <xdr:col>34</xdr:col>
      <xdr:colOff>96480</xdr:colOff>
      <xdr:row>34</xdr:row>
      <xdr:rowOff>17640</xdr:rowOff>
    </xdr:to>
    <xdr:sp>
      <xdr:nvSpPr>
        <xdr:cNvPr id="1319" name="CustomShape 1"/>
        <xdr:cNvSpPr/>
      </xdr:nvSpPr>
      <xdr:spPr>
        <a:xfrm>
          <a:off x="6839640" y="5608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140040</xdr:rowOff>
    </xdr:from>
    <xdr:to>
      <xdr:col>59</xdr:col>
      <xdr:colOff>51120</xdr:colOff>
      <xdr:row>30</xdr:row>
      <xdr:rowOff>140040</xdr:rowOff>
    </xdr:to>
    <xdr:sp>
      <xdr:nvSpPr>
        <xdr:cNvPr id="1320" name="Line 1"/>
        <xdr:cNvSpPr/>
      </xdr:nvSpPr>
      <xdr:spPr>
        <a:xfrm>
          <a:off x="7575120" y="528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30</xdr:row>
      <xdr:rowOff>8280</xdr:rowOff>
    </xdr:from>
    <xdr:to>
      <xdr:col>34</xdr:col>
      <xdr:colOff>96480</xdr:colOff>
      <xdr:row>31</xdr:row>
      <xdr:rowOff>75600</xdr:rowOff>
    </xdr:to>
    <xdr:sp>
      <xdr:nvSpPr>
        <xdr:cNvPr id="1321" name="CustomShape 1"/>
        <xdr:cNvSpPr/>
      </xdr:nvSpPr>
      <xdr:spPr>
        <a:xfrm>
          <a:off x="6839640" y="5151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22"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23"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24"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33</xdr:row>
      <xdr:rowOff>93960</xdr:rowOff>
    </xdr:from>
    <xdr:to>
      <xdr:col>54</xdr:col>
      <xdr:colOff>189720</xdr:colOff>
      <xdr:row>38</xdr:row>
      <xdr:rowOff>16920</xdr:rowOff>
    </xdr:to>
    <xdr:sp>
      <xdr:nvSpPr>
        <xdr:cNvPr id="1325" name="Line 1"/>
        <xdr:cNvSpPr/>
      </xdr:nvSpPr>
      <xdr:spPr>
        <a:xfrm flipV="1">
          <a:off x="12018240" y="5751720"/>
          <a:ext cx="1440" cy="7801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38</xdr:row>
      <xdr:rowOff>31320</xdr:rowOff>
    </xdr:from>
    <xdr:to>
      <xdr:col>57</xdr:col>
      <xdr:colOff>215640</xdr:colOff>
      <xdr:row>39</xdr:row>
      <xdr:rowOff>98640</xdr:rowOff>
    </xdr:to>
    <xdr:sp>
      <xdr:nvSpPr>
        <xdr:cNvPr id="1326" name="CustomShape 1"/>
        <xdr:cNvSpPr/>
      </xdr:nvSpPr>
      <xdr:spPr>
        <a:xfrm>
          <a:off x="12031560" y="6546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53,831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16920</xdr:rowOff>
    </xdr:from>
    <xdr:to>
      <xdr:col>55</xdr:col>
      <xdr:colOff>88920</xdr:colOff>
      <xdr:row>38</xdr:row>
      <xdr:rowOff>16920</xdr:rowOff>
    </xdr:to>
    <xdr:sp>
      <xdr:nvSpPr>
        <xdr:cNvPr id="1327" name="Line 1"/>
        <xdr:cNvSpPr/>
      </xdr:nvSpPr>
      <xdr:spPr>
        <a:xfrm>
          <a:off x="11931480" y="65318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32</xdr:row>
      <xdr:rowOff>51120</xdr:rowOff>
    </xdr:from>
    <xdr:to>
      <xdr:col>58</xdr:col>
      <xdr:colOff>72360</xdr:colOff>
      <xdr:row>33</xdr:row>
      <xdr:rowOff>118440</xdr:rowOff>
    </xdr:to>
    <xdr:sp>
      <xdr:nvSpPr>
        <xdr:cNvPr id="1328" name="CustomShape 1"/>
        <xdr:cNvSpPr/>
      </xdr:nvSpPr>
      <xdr:spPr>
        <a:xfrm>
          <a:off x="12019680" y="55375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394,890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33</xdr:row>
      <xdr:rowOff>93960</xdr:rowOff>
    </xdr:from>
    <xdr:to>
      <xdr:col>55</xdr:col>
      <xdr:colOff>88920</xdr:colOff>
      <xdr:row>33</xdr:row>
      <xdr:rowOff>93960</xdr:rowOff>
    </xdr:to>
    <xdr:sp>
      <xdr:nvSpPr>
        <xdr:cNvPr id="1329" name="Line 1"/>
        <xdr:cNvSpPr/>
      </xdr:nvSpPr>
      <xdr:spPr>
        <a:xfrm>
          <a:off x="11931480" y="57517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35</xdr:row>
      <xdr:rowOff>150840</xdr:rowOff>
    </xdr:from>
    <xdr:to>
      <xdr:col>54</xdr:col>
      <xdr:colOff>218880</xdr:colOff>
      <xdr:row>37</xdr:row>
      <xdr:rowOff>93600</xdr:rowOff>
    </xdr:to>
    <xdr:sp>
      <xdr:nvSpPr>
        <xdr:cNvPr id="1330" name="Line 1"/>
        <xdr:cNvSpPr/>
      </xdr:nvSpPr>
      <xdr:spPr>
        <a:xfrm>
          <a:off x="11067840" y="6151320"/>
          <a:ext cx="981000" cy="2858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35</xdr:row>
      <xdr:rowOff>162000</xdr:rowOff>
    </xdr:from>
    <xdr:to>
      <xdr:col>58</xdr:col>
      <xdr:colOff>72360</xdr:colOff>
      <xdr:row>37</xdr:row>
      <xdr:rowOff>56880</xdr:rowOff>
    </xdr:to>
    <xdr:sp>
      <xdr:nvSpPr>
        <xdr:cNvPr id="1331" name="CustomShape 1"/>
        <xdr:cNvSpPr/>
      </xdr:nvSpPr>
      <xdr:spPr>
        <a:xfrm>
          <a:off x="12019680" y="616248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132,727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128520</xdr:rowOff>
    </xdr:from>
    <xdr:to>
      <xdr:col>55</xdr:col>
      <xdr:colOff>51120</xdr:colOff>
      <xdr:row>37</xdr:row>
      <xdr:rowOff>58320</xdr:rowOff>
    </xdr:to>
    <xdr:sp>
      <xdr:nvSpPr>
        <xdr:cNvPr id="1332" name="CustomShape 1"/>
        <xdr:cNvSpPr/>
      </xdr:nvSpPr>
      <xdr:spPr>
        <a:xfrm>
          <a:off x="11969640" y="63007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35</xdr:row>
      <xdr:rowOff>150840</xdr:rowOff>
    </xdr:from>
    <xdr:to>
      <xdr:col>50</xdr:col>
      <xdr:colOff>114120</xdr:colOff>
      <xdr:row>37</xdr:row>
      <xdr:rowOff>18360</xdr:rowOff>
    </xdr:to>
    <xdr:sp>
      <xdr:nvSpPr>
        <xdr:cNvPr id="1333" name="Line 1"/>
        <xdr:cNvSpPr/>
      </xdr:nvSpPr>
      <xdr:spPr>
        <a:xfrm flipV="1">
          <a:off x="10035720" y="6151320"/>
          <a:ext cx="1032120" cy="2106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35</xdr:row>
      <xdr:rowOff>64080</xdr:rowOff>
    </xdr:from>
    <xdr:to>
      <xdr:col>50</xdr:col>
      <xdr:colOff>164520</xdr:colOff>
      <xdr:row>35</xdr:row>
      <xdr:rowOff>165240</xdr:rowOff>
    </xdr:to>
    <xdr:sp>
      <xdr:nvSpPr>
        <xdr:cNvPr id="1334" name="CustomShape 1"/>
        <xdr:cNvSpPr/>
      </xdr:nvSpPr>
      <xdr:spPr>
        <a:xfrm>
          <a:off x="11017080" y="6064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34</xdr:row>
      <xdr:rowOff>20880</xdr:rowOff>
    </xdr:from>
    <xdr:to>
      <xdr:col>52</xdr:col>
      <xdr:colOff>27000</xdr:colOff>
      <xdr:row>35</xdr:row>
      <xdr:rowOff>88200</xdr:rowOff>
    </xdr:to>
    <xdr:sp>
      <xdr:nvSpPr>
        <xdr:cNvPr id="1335" name="CustomShape 1"/>
        <xdr:cNvSpPr/>
      </xdr:nvSpPr>
      <xdr:spPr>
        <a:xfrm>
          <a:off x="10659960" y="5850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236,110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36</xdr:row>
      <xdr:rowOff>74160</xdr:rowOff>
    </xdr:from>
    <xdr:to>
      <xdr:col>45</xdr:col>
      <xdr:colOff>177480</xdr:colOff>
      <xdr:row>37</xdr:row>
      <xdr:rowOff>18360</xdr:rowOff>
    </xdr:to>
    <xdr:sp>
      <xdr:nvSpPr>
        <xdr:cNvPr id="1336" name="Line 1"/>
        <xdr:cNvSpPr/>
      </xdr:nvSpPr>
      <xdr:spPr>
        <a:xfrm>
          <a:off x="9032760" y="6246360"/>
          <a:ext cx="1002960" cy="1155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30600</xdr:rowOff>
    </xdr:from>
    <xdr:to>
      <xdr:col>46</xdr:col>
      <xdr:colOff>38520</xdr:colOff>
      <xdr:row>37</xdr:row>
      <xdr:rowOff>131760</xdr:rowOff>
    </xdr:to>
    <xdr:sp>
      <xdr:nvSpPr>
        <xdr:cNvPr id="1337" name="CustomShape 1"/>
        <xdr:cNvSpPr/>
      </xdr:nvSpPr>
      <xdr:spPr>
        <a:xfrm>
          <a:off x="9985320" y="6374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37</xdr:row>
      <xdr:rowOff>133560</xdr:rowOff>
    </xdr:from>
    <xdr:to>
      <xdr:col>47</xdr:col>
      <xdr:colOff>90360</xdr:colOff>
      <xdr:row>39</xdr:row>
      <xdr:rowOff>29520</xdr:rowOff>
    </xdr:to>
    <xdr:sp>
      <xdr:nvSpPr>
        <xdr:cNvPr id="1338" name="CustomShape 1"/>
        <xdr:cNvSpPr/>
      </xdr:nvSpPr>
      <xdr:spPr>
        <a:xfrm>
          <a:off x="9627840" y="64771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100,466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31</xdr:row>
      <xdr:rowOff>69120</xdr:rowOff>
    </xdr:from>
    <xdr:to>
      <xdr:col>41</xdr:col>
      <xdr:colOff>50760</xdr:colOff>
      <xdr:row>36</xdr:row>
      <xdr:rowOff>74160</xdr:rowOff>
    </xdr:to>
    <xdr:sp>
      <xdr:nvSpPr>
        <xdr:cNvPr id="1339" name="Line 1"/>
        <xdr:cNvSpPr/>
      </xdr:nvSpPr>
      <xdr:spPr>
        <a:xfrm>
          <a:off x="8001000" y="5383800"/>
          <a:ext cx="1031760" cy="8625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36360</xdr:rowOff>
    </xdr:from>
    <xdr:to>
      <xdr:col>41</xdr:col>
      <xdr:colOff>101160</xdr:colOff>
      <xdr:row>37</xdr:row>
      <xdr:rowOff>137520</xdr:rowOff>
    </xdr:to>
    <xdr:sp>
      <xdr:nvSpPr>
        <xdr:cNvPr id="1340" name="CustomShape 1"/>
        <xdr:cNvSpPr/>
      </xdr:nvSpPr>
      <xdr:spPr>
        <a:xfrm>
          <a:off x="8982000" y="637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37</xdr:row>
      <xdr:rowOff>139320</xdr:rowOff>
    </xdr:from>
    <xdr:to>
      <xdr:col>42</xdr:col>
      <xdr:colOff>110520</xdr:colOff>
      <xdr:row>39</xdr:row>
      <xdr:rowOff>35280</xdr:rowOff>
    </xdr:to>
    <xdr:sp>
      <xdr:nvSpPr>
        <xdr:cNvPr id="1341" name="CustomShape 1"/>
        <xdr:cNvSpPr/>
      </xdr:nvSpPr>
      <xdr:spPr>
        <a:xfrm>
          <a:off x="8640360" y="6482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25200</xdr:rowOff>
    </xdr:from>
    <xdr:to>
      <xdr:col>36</xdr:col>
      <xdr:colOff>165240</xdr:colOff>
      <xdr:row>37</xdr:row>
      <xdr:rowOff>126360</xdr:rowOff>
    </xdr:to>
    <xdr:sp>
      <xdr:nvSpPr>
        <xdr:cNvPr id="1342" name="CustomShape 1"/>
        <xdr:cNvSpPr/>
      </xdr:nvSpPr>
      <xdr:spPr>
        <a:xfrm>
          <a:off x="7950600" y="6368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144360</xdr:colOff>
      <xdr:row>37</xdr:row>
      <xdr:rowOff>127800</xdr:rowOff>
    </xdr:from>
    <xdr:to>
      <xdr:col>38</xdr:col>
      <xdr:colOff>27720</xdr:colOff>
      <xdr:row>39</xdr:row>
      <xdr:rowOff>23760</xdr:rowOff>
    </xdr:to>
    <xdr:sp>
      <xdr:nvSpPr>
        <xdr:cNvPr id="1343" name="CustomShape 1"/>
        <xdr:cNvSpPr/>
      </xdr:nvSpPr>
      <xdr:spPr>
        <a:xfrm>
          <a:off x="7592760" y="64713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102,894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44"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45"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46"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47"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48"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43200</xdr:rowOff>
    </xdr:from>
    <xdr:to>
      <xdr:col>55</xdr:col>
      <xdr:colOff>51120</xdr:colOff>
      <xdr:row>37</xdr:row>
      <xdr:rowOff>144360</xdr:rowOff>
    </xdr:to>
    <xdr:sp>
      <xdr:nvSpPr>
        <xdr:cNvPr id="1349" name="CustomShape 1"/>
        <xdr:cNvSpPr/>
      </xdr:nvSpPr>
      <xdr:spPr>
        <a:xfrm>
          <a:off x="11969640" y="6386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36</xdr:row>
      <xdr:rowOff>139680</xdr:rowOff>
    </xdr:from>
    <xdr:to>
      <xdr:col>57</xdr:col>
      <xdr:colOff>215640</xdr:colOff>
      <xdr:row>38</xdr:row>
      <xdr:rowOff>35640</xdr:rowOff>
    </xdr:to>
    <xdr:sp>
      <xdr:nvSpPr>
        <xdr:cNvPr id="1350" name="CustomShape 1"/>
        <xdr:cNvSpPr/>
      </xdr:nvSpPr>
      <xdr:spPr>
        <a:xfrm>
          <a:off x="12031560" y="6311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95,017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35</xdr:row>
      <xdr:rowOff>100800</xdr:rowOff>
    </xdr:from>
    <xdr:to>
      <xdr:col>50</xdr:col>
      <xdr:colOff>164520</xdr:colOff>
      <xdr:row>36</xdr:row>
      <xdr:rowOff>29880</xdr:rowOff>
    </xdr:to>
    <xdr:sp>
      <xdr:nvSpPr>
        <xdr:cNvPr id="1351" name="CustomShape 1"/>
        <xdr:cNvSpPr/>
      </xdr:nvSpPr>
      <xdr:spPr>
        <a:xfrm>
          <a:off x="11017080" y="61012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36</xdr:row>
      <xdr:rowOff>31320</xdr:rowOff>
    </xdr:from>
    <xdr:to>
      <xdr:col>52</xdr:col>
      <xdr:colOff>27000</xdr:colOff>
      <xdr:row>37</xdr:row>
      <xdr:rowOff>98640</xdr:rowOff>
    </xdr:to>
    <xdr:sp>
      <xdr:nvSpPr>
        <xdr:cNvPr id="1352" name="CustomShape 1"/>
        <xdr:cNvSpPr/>
      </xdr:nvSpPr>
      <xdr:spPr>
        <a:xfrm>
          <a:off x="10659960" y="6203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220,137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36</xdr:row>
      <xdr:rowOff>139320</xdr:rowOff>
    </xdr:from>
    <xdr:to>
      <xdr:col>46</xdr:col>
      <xdr:colOff>38520</xdr:colOff>
      <xdr:row>37</xdr:row>
      <xdr:rowOff>69120</xdr:rowOff>
    </xdr:to>
    <xdr:sp>
      <xdr:nvSpPr>
        <xdr:cNvPr id="1353" name="CustomShape 1"/>
        <xdr:cNvSpPr/>
      </xdr:nvSpPr>
      <xdr:spPr>
        <a:xfrm>
          <a:off x="9985320" y="6311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35</xdr:row>
      <xdr:rowOff>96840</xdr:rowOff>
    </xdr:from>
    <xdr:to>
      <xdr:col>47</xdr:col>
      <xdr:colOff>90360</xdr:colOff>
      <xdr:row>36</xdr:row>
      <xdr:rowOff>163080</xdr:rowOff>
    </xdr:to>
    <xdr:sp>
      <xdr:nvSpPr>
        <xdr:cNvPr id="1354" name="CustomShape 1"/>
        <xdr:cNvSpPr/>
      </xdr:nvSpPr>
      <xdr:spPr>
        <a:xfrm>
          <a:off x="9627840" y="609732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127,959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36</xdr:row>
      <xdr:rowOff>23400</xdr:rowOff>
    </xdr:from>
    <xdr:to>
      <xdr:col>41</xdr:col>
      <xdr:colOff>101160</xdr:colOff>
      <xdr:row>36</xdr:row>
      <xdr:rowOff>124560</xdr:rowOff>
    </xdr:to>
    <xdr:sp>
      <xdr:nvSpPr>
        <xdr:cNvPr id="1355" name="CustomShape 1"/>
        <xdr:cNvSpPr/>
      </xdr:nvSpPr>
      <xdr:spPr>
        <a:xfrm>
          <a:off x="8982000" y="6195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34</xdr:row>
      <xdr:rowOff>152280</xdr:rowOff>
    </xdr:from>
    <xdr:to>
      <xdr:col>42</xdr:col>
      <xdr:colOff>154800</xdr:colOff>
      <xdr:row>36</xdr:row>
      <xdr:rowOff>47160</xdr:rowOff>
    </xdr:to>
    <xdr:sp>
      <xdr:nvSpPr>
        <xdr:cNvPr id="1356" name="CustomShape 1"/>
        <xdr:cNvSpPr/>
      </xdr:nvSpPr>
      <xdr:spPr>
        <a:xfrm>
          <a:off x="8596080" y="59814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178,644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31</xdr:row>
      <xdr:rowOff>19080</xdr:rowOff>
    </xdr:from>
    <xdr:to>
      <xdr:col>36</xdr:col>
      <xdr:colOff>165240</xdr:colOff>
      <xdr:row>31</xdr:row>
      <xdr:rowOff>120240</xdr:rowOff>
    </xdr:to>
    <xdr:sp>
      <xdr:nvSpPr>
        <xdr:cNvPr id="1357" name="CustomShape 1"/>
        <xdr:cNvSpPr/>
      </xdr:nvSpPr>
      <xdr:spPr>
        <a:xfrm>
          <a:off x="7950600" y="5333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29</xdr:row>
      <xdr:rowOff>146520</xdr:rowOff>
    </xdr:from>
    <xdr:to>
      <xdr:col>38</xdr:col>
      <xdr:colOff>27720</xdr:colOff>
      <xdr:row>31</xdr:row>
      <xdr:rowOff>42480</xdr:rowOff>
    </xdr:to>
    <xdr:sp>
      <xdr:nvSpPr>
        <xdr:cNvPr id="1358" name="CustomShape 1"/>
        <xdr:cNvSpPr/>
      </xdr:nvSpPr>
      <xdr:spPr>
        <a:xfrm>
          <a:off x="7592760" y="51184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555,907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59"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60"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61"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62"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63"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64"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65"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83,019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66"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1367"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68"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1369"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1370"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1371"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45720</xdr:rowOff>
    </xdr:from>
    <xdr:to>
      <xdr:col>34</xdr:col>
      <xdr:colOff>96480</xdr:colOff>
      <xdr:row>57</xdr:row>
      <xdr:rowOff>113040</xdr:rowOff>
    </xdr:to>
    <xdr:sp>
      <xdr:nvSpPr>
        <xdr:cNvPr id="1372" name="CustomShape 1"/>
        <xdr:cNvSpPr/>
      </xdr:nvSpPr>
      <xdr:spPr>
        <a:xfrm>
          <a:off x="6839640" y="9646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1373"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1374"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1375"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xdr:nvSpPr>
        <xdr:cNvPr id="1376" name="CustomShape 1"/>
        <xdr:cNvSpPr/>
      </xdr:nvSpPr>
      <xdr:spPr>
        <a:xfrm>
          <a:off x="683964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1377"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1378"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379"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47</xdr:row>
      <xdr:rowOff>65520</xdr:rowOff>
    </xdr:from>
    <xdr:to>
      <xdr:col>34</xdr:col>
      <xdr:colOff>111600</xdr:colOff>
      <xdr:row>48</xdr:row>
      <xdr:rowOff>131760</xdr:rowOff>
    </xdr:to>
    <xdr:sp>
      <xdr:nvSpPr>
        <xdr:cNvPr id="1380" name="CustomShape 1"/>
        <xdr:cNvSpPr/>
      </xdr:nvSpPr>
      <xdr:spPr>
        <a:xfrm>
          <a:off x="6733440" y="812340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81"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51</xdr:row>
      <xdr:rowOff>31680</xdr:rowOff>
    </xdr:from>
    <xdr:to>
      <xdr:col>54</xdr:col>
      <xdr:colOff>189720</xdr:colOff>
      <xdr:row>58</xdr:row>
      <xdr:rowOff>170640</xdr:rowOff>
    </xdr:to>
    <xdr:sp>
      <xdr:nvSpPr>
        <xdr:cNvPr id="1382" name="Line 1"/>
        <xdr:cNvSpPr/>
      </xdr:nvSpPr>
      <xdr:spPr>
        <a:xfrm flipV="1">
          <a:off x="12018240" y="8775360"/>
          <a:ext cx="1440" cy="13392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59</xdr:row>
      <xdr:rowOff>13680</xdr:rowOff>
    </xdr:from>
    <xdr:to>
      <xdr:col>57</xdr:col>
      <xdr:colOff>215640</xdr:colOff>
      <xdr:row>60</xdr:row>
      <xdr:rowOff>79920</xdr:rowOff>
    </xdr:to>
    <xdr:sp>
      <xdr:nvSpPr>
        <xdr:cNvPr id="1383" name="CustomShape 1"/>
        <xdr:cNvSpPr/>
      </xdr:nvSpPr>
      <xdr:spPr>
        <a:xfrm>
          <a:off x="12031560" y="101289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23,811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170640</xdr:rowOff>
    </xdr:from>
    <xdr:to>
      <xdr:col>55</xdr:col>
      <xdr:colOff>88920</xdr:colOff>
      <xdr:row>58</xdr:row>
      <xdr:rowOff>170640</xdr:rowOff>
    </xdr:to>
    <xdr:sp>
      <xdr:nvSpPr>
        <xdr:cNvPr id="1384" name="Line 1"/>
        <xdr:cNvSpPr/>
      </xdr:nvSpPr>
      <xdr:spPr>
        <a:xfrm>
          <a:off x="11931480" y="101145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159840</xdr:rowOff>
    </xdr:from>
    <xdr:to>
      <xdr:col>58</xdr:col>
      <xdr:colOff>72360</xdr:colOff>
      <xdr:row>51</xdr:row>
      <xdr:rowOff>55800</xdr:rowOff>
    </xdr:to>
    <xdr:sp>
      <xdr:nvSpPr>
        <xdr:cNvPr id="1385" name="CustomShape 1"/>
        <xdr:cNvSpPr/>
      </xdr:nvSpPr>
      <xdr:spPr>
        <a:xfrm>
          <a:off x="12019680" y="85608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726,820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31680</xdr:rowOff>
    </xdr:from>
    <xdr:to>
      <xdr:col>55</xdr:col>
      <xdr:colOff>88920</xdr:colOff>
      <xdr:row>51</xdr:row>
      <xdr:rowOff>31680</xdr:rowOff>
    </xdr:to>
    <xdr:sp>
      <xdr:nvSpPr>
        <xdr:cNvPr id="1386" name="Line 1"/>
        <xdr:cNvSpPr/>
      </xdr:nvSpPr>
      <xdr:spPr>
        <a:xfrm>
          <a:off x="11931480" y="87753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52</xdr:row>
      <xdr:rowOff>15840</xdr:rowOff>
    </xdr:from>
    <xdr:to>
      <xdr:col>54</xdr:col>
      <xdr:colOff>218880</xdr:colOff>
      <xdr:row>54</xdr:row>
      <xdr:rowOff>153720</xdr:rowOff>
    </xdr:to>
    <xdr:sp>
      <xdr:nvSpPr>
        <xdr:cNvPr id="1387" name="Line 1"/>
        <xdr:cNvSpPr/>
      </xdr:nvSpPr>
      <xdr:spPr>
        <a:xfrm>
          <a:off x="11067840" y="8931240"/>
          <a:ext cx="981000" cy="4806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57</xdr:row>
      <xdr:rowOff>92520</xdr:rowOff>
    </xdr:from>
    <xdr:to>
      <xdr:col>58</xdr:col>
      <xdr:colOff>72360</xdr:colOff>
      <xdr:row>58</xdr:row>
      <xdr:rowOff>159840</xdr:rowOff>
    </xdr:to>
    <xdr:sp>
      <xdr:nvSpPr>
        <xdr:cNvPr id="1388" name="CustomShape 1"/>
        <xdr:cNvSpPr/>
      </xdr:nvSpPr>
      <xdr:spPr>
        <a:xfrm>
          <a:off x="12019680" y="98650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122,054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104040</xdr:rowOff>
    </xdr:from>
    <xdr:to>
      <xdr:col>55</xdr:col>
      <xdr:colOff>51120</xdr:colOff>
      <xdr:row>58</xdr:row>
      <xdr:rowOff>34560</xdr:rowOff>
    </xdr:to>
    <xdr:sp>
      <xdr:nvSpPr>
        <xdr:cNvPr id="1389" name="CustomShape 1"/>
        <xdr:cNvSpPr/>
      </xdr:nvSpPr>
      <xdr:spPr>
        <a:xfrm>
          <a:off x="11969640" y="98766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51</xdr:row>
      <xdr:rowOff>54720</xdr:rowOff>
    </xdr:from>
    <xdr:to>
      <xdr:col>50</xdr:col>
      <xdr:colOff>114120</xdr:colOff>
      <xdr:row>52</xdr:row>
      <xdr:rowOff>15840</xdr:rowOff>
    </xdr:to>
    <xdr:sp>
      <xdr:nvSpPr>
        <xdr:cNvPr id="1390" name="Line 1"/>
        <xdr:cNvSpPr/>
      </xdr:nvSpPr>
      <xdr:spPr>
        <a:xfrm>
          <a:off x="10035720" y="8798400"/>
          <a:ext cx="1032120" cy="1328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57</xdr:row>
      <xdr:rowOff>95400</xdr:rowOff>
    </xdr:from>
    <xdr:to>
      <xdr:col>50</xdr:col>
      <xdr:colOff>164520</xdr:colOff>
      <xdr:row>58</xdr:row>
      <xdr:rowOff>25920</xdr:rowOff>
    </xdr:to>
    <xdr:sp>
      <xdr:nvSpPr>
        <xdr:cNvPr id="1391" name="CustomShape 1"/>
        <xdr:cNvSpPr/>
      </xdr:nvSpPr>
      <xdr:spPr>
        <a:xfrm>
          <a:off x="11017080" y="9867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58</xdr:row>
      <xdr:rowOff>27720</xdr:rowOff>
    </xdr:from>
    <xdr:to>
      <xdr:col>52</xdr:col>
      <xdr:colOff>27000</xdr:colOff>
      <xdr:row>59</xdr:row>
      <xdr:rowOff>95040</xdr:rowOff>
    </xdr:to>
    <xdr:sp>
      <xdr:nvSpPr>
        <xdr:cNvPr id="1392" name="CustomShape 1"/>
        <xdr:cNvSpPr/>
      </xdr:nvSpPr>
      <xdr:spPr>
        <a:xfrm>
          <a:off x="10659960" y="99716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126,525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49</xdr:row>
      <xdr:rowOff>122760</xdr:rowOff>
    </xdr:from>
    <xdr:to>
      <xdr:col>45</xdr:col>
      <xdr:colOff>177480</xdr:colOff>
      <xdr:row>51</xdr:row>
      <xdr:rowOff>54720</xdr:rowOff>
    </xdr:to>
    <xdr:sp>
      <xdr:nvSpPr>
        <xdr:cNvPr id="1393" name="Line 1"/>
        <xdr:cNvSpPr/>
      </xdr:nvSpPr>
      <xdr:spPr>
        <a:xfrm>
          <a:off x="9032760" y="8523720"/>
          <a:ext cx="1002960" cy="2746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57</xdr:row>
      <xdr:rowOff>96120</xdr:rowOff>
    </xdr:from>
    <xdr:to>
      <xdr:col>46</xdr:col>
      <xdr:colOff>38520</xdr:colOff>
      <xdr:row>58</xdr:row>
      <xdr:rowOff>26640</xdr:rowOff>
    </xdr:to>
    <xdr:sp>
      <xdr:nvSpPr>
        <xdr:cNvPr id="1394" name="CustomShape 1"/>
        <xdr:cNvSpPr/>
      </xdr:nvSpPr>
      <xdr:spPr>
        <a:xfrm>
          <a:off x="9985320" y="98686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58</xdr:row>
      <xdr:rowOff>28080</xdr:rowOff>
    </xdr:from>
    <xdr:to>
      <xdr:col>47</xdr:col>
      <xdr:colOff>90360</xdr:colOff>
      <xdr:row>59</xdr:row>
      <xdr:rowOff>95400</xdr:rowOff>
    </xdr:to>
    <xdr:sp>
      <xdr:nvSpPr>
        <xdr:cNvPr id="1395" name="CustomShape 1"/>
        <xdr:cNvSpPr/>
      </xdr:nvSpPr>
      <xdr:spPr>
        <a:xfrm>
          <a:off x="9627840" y="9972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126,262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49</xdr:row>
      <xdr:rowOff>122760</xdr:rowOff>
    </xdr:from>
    <xdr:to>
      <xdr:col>41</xdr:col>
      <xdr:colOff>50760</xdr:colOff>
      <xdr:row>57</xdr:row>
      <xdr:rowOff>144000</xdr:rowOff>
    </xdr:to>
    <xdr:sp>
      <xdr:nvSpPr>
        <xdr:cNvPr id="1396" name="Line 1"/>
        <xdr:cNvSpPr/>
      </xdr:nvSpPr>
      <xdr:spPr>
        <a:xfrm flipV="1">
          <a:off x="8001000" y="8523720"/>
          <a:ext cx="1031760" cy="13928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57</xdr:row>
      <xdr:rowOff>117720</xdr:rowOff>
    </xdr:from>
    <xdr:to>
      <xdr:col>41</xdr:col>
      <xdr:colOff>101160</xdr:colOff>
      <xdr:row>58</xdr:row>
      <xdr:rowOff>48240</xdr:rowOff>
    </xdr:to>
    <xdr:sp>
      <xdr:nvSpPr>
        <xdr:cNvPr id="1397" name="CustomShape 1"/>
        <xdr:cNvSpPr/>
      </xdr:nvSpPr>
      <xdr:spPr>
        <a:xfrm>
          <a:off x="8982000" y="9890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52200</xdr:colOff>
      <xdr:row>58</xdr:row>
      <xdr:rowOff>50040</xdr:rowOff>
    </xdr:from>
    <xdr:to>
      <xdr:col>42</xdr:col>
      <xdr:colOff>154800</xdr:colOff>
      <xdr:row>59</xdr:row>
      <xdr:rowOff>117360</xdr:rowOff>
    </xdr:to>
    <xdr:sp>
      <xdr:nvSpPr>
        <xdr:cNvPr id="1398" name="CustomShape 1"/>
        <xdr:cNvSpPr/>
      </xdr:nvSpPr>
      <xdr:spPr>
        <a:xfrm>
          <a:off x="8596080" y="99939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114,790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102600</xdr:rowOff>
    </xdr:from>
    <xdr:to>
      <xdr:col>36</xdr:col>
      <xdr:colOff>165240</xdr:colOff>
      <xdr:row>58</xdr:row>
      <xdr:rowOff>33120</xdr:rowOff>
    </xdr:to>
    <xdr:sp>
      <xdr:nvSpPr>
        <xdr:cNvPr id="1399" name="CustomShape 1"/>
        <xdr:cNvSpPr/>
      </xdr:nvSpPr>
      <xdr:spPr>
        <a:xfrm>
          <a:off x="7950600" y="98751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144360</xdr:colOff>
      <xdr:row>58</xdr:row>
      <xdr:rowOff>34560</xdr:rowOff>
    </xdr:from>
    <xdr:to>
      <xdr:col>38</xdr:col>
      <xdr:colOff>27720</xdr:colOff>
      <xdr:row>59</xdr:row>
      <xdr:rowOff>101880</xdr:rowOff>
    </xdr:to>
    <xdr:sp>
      <xdr:nvSpPr>
        <xdr:cNvPr id="1400" name="CustomShape 1"/>
        <xdr:cNvSpPr/>
      </xdr:nvSpPr>
      <xdr:spPr>
        <a:xfrm>
          <a:off x="7592760" y="99784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122,882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401"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402"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403"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404"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405"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54</xdr:row>
      <xdr:rowOff>103320</xdr:rowOff>
    </xdr:from>
    <xdr:to>
      <xdr:col>55</xdr:col>
      <xdr:colOff>51120</xdr:colOff>
      <xdr:row>55</xdr:row>
      <xdr:rowOff>33120</xdr:rowOff>
    </xdr:to>
    <xdr:sp>
      <xdr:nvSpPr>
        <xdr:cNvPr id="1406" name="CustomShape 1"/>
        <xdr:cNvSpPr/>
      </xdr:nvSpPr>
      <xdr:spPr>
        <a:xfrm>
          <a:off x="11969640" y="9361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53</xdr:row>
      <xdr:rowOff>135720</xdr:rowOff>
    </xdr:from>
    <xdr:to>
      <xdr:col>58</xdr:col>
      <xdr:colOff>72360</xdr:colOff>
      <xdr:row>55</xdr:row>
      <xdr:rowOff>31680</xdr:rowOff>
    </xdr:to>
    <xdr:sp>
      <xdr:nvSpPr>
        <xdr:cNvPr id="1407" name="CustomShape 1"/>
        <xdr:cNvSpPr/>
      </xdr:nvSpPr>
      <xdr:spPr>
        <a:xfrm>
          <a:off x="12019680" y="92224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392,765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51</xdr:row>
      <xdr:rowOff>137520</xdr:rowOff>
    </xdr:from>
    <xdr:to>
      <xdr:col>50</xdr:col>
      <xdr:colOff>164520</xdr:colOff>
      <xdr:row>52</xdr:row>
      <xdr:rowOff>66600</xdr:rowOff>
    </xdr:to>
    <xdr:sp>
      <xdr:nvSpPr>
        <xdr:cNvPr id="1408" name="CustomShape 1"/>
        <xdr:cNvSpPr/>
      </xdr:nvSpPr>
      <xdr:spPr>
        <a:xfrm>
          <a:off x="11017080" y="88812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50</xdr:row>
      <xdr:rowOff>94320</xdr:rowOff>
    </xdr:from>
    <xdr:to>
      <xdr:col>52</xdr:col>
      <xdr:colOff>27000</xdr:colOff>
      <xdr:row>51</xdr:row>
      <xdr:rowOff>161640</xdr:rowOff>
    </xdr:to>
    <xdr:sp>
      <xdr:nvSpPr>
        <xdr:cNvPr id="1409" name="CustomShape 1"/>
        <xdr:cNvSpPr/>
      </xdr:nvSpPr>
      <xdr:spPr>
        <a:xfrm>
          <a:off x="10659960" y="86666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644,895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51</xdr:row>
      <xdr:rowOff>4680</xdr:rowOff>
    </xdr:from>
    <xdr:to>
      <xdr:col>46</xdr:col>
      <xdr:colOff>38520</xdr:colOff>
      <xdr:row>51</xdr:row>
      <xdr:rowOff>105840</xdr:rowOff>
    </xdr:to>
    <xdr:sp>
      <xdr:nvSpPr>
        <xdr:cNvPr id="1410" name="CustomShape 1"/>
        <xdr:cNvSpPr/>
      </xdr:nvSpPr>
      <xdr:spPr>
        <a:xfrm>
          <a:off x="9985320" y="8748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49</xdr:row>
      <xdr:rowOff>132120</xdr:rowOff>
    </xdr:from>
    <xdr:to>
      <xdr:col>47</xdr:col>
      <xdr:colOff>90360</xdr:colOff>
      <xdr:row>51</xdr:row>
      <xdr:rowOff>28080</xdr:rowOff>
    </xdr:to>
    <xdr:sp>
      <xdr:nvSpPr>
        <xdr:cNvPr id="1411" name="CustomShape 1"/>
        <xdr:cNvSpPr/>
      </xdr:nvSpPr>
      <xdr:spPr>
        <a:xfrm>
          <a:off x="9627840" y="8533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714,633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49</xdr:row>
      <xdr:rowOff>72000</xdr:rowOff>
    </xdr:from>
    <xdr:to>
      <xdr:col>41</xdr:col>
      <xdr:colOff>101160</xdr:colOff>
      <xdr:row>50</xdr:row>
      <xdr:rowOff>2520</xdr:rowOff>
    </xdr:to>
    <xdr:sp>
      <xdr:nvSpPr>
        <xdr:cNvPr id="1412" name="CustomShape 1"/>
        <xdr:cNvSpPr/>
      </xdr:nvSpPr>
      <xdr:spPr>
        <a:xfrm>
          <a:off x="8982000" y="8472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48</xdr:row>
      <xdr:rowOff>28800</xdr:rowOff>
    </xdr:from>
    <xdr:to>
      <xdr:col>42</xdr:col>
      <xdr:colOff>154800</xdr:colOff>
      <xdr:row>49</xdr:row>
      <xdr:rowOff>96120</xdr:rowOff>
    </xdr:to>
    <xdr:sp>
      <xdr:nvSpPr>
        <xdr:cNvPr id="1413" name="CustomShape 1"/>
        <xdr:cNvSpPr/>
      </xdr:nvSpPr>
      <xdr:spPr>
        <a:xfrm>
          <a:off x="8596080" y="82584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858,798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93600</xdr:rowOff>
    </xdr:from>
    <xdr:to>
      <xdr:col>36</xdr:col>
      <xdr:colOff>165240</xdr:colOff>
      <xdr:row>58</xdr:row>
      <xdr:rowOff>24120</xdr:rowOff>
    </xdr:to>
    <xdr:sp>
      <xdr:nvSpPr>
        <xdr:cNvPr id="1414" name="CustomShape 1"/>
        <xdr:cNvSpPr/>
      </xdr:nvSpPr>
      <xdr:spPr>
        <a:xfrm>
          <a:off x="7950600" y="9866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56</xdr:row>
      <xdr:rowOff>50040</xdr:rowOff>
    </xdr:from>
    <xdr:to>
      <xdr:col>38</xdr:col>
      <xdr:colOff>27720</xdr:colOff>
      <xdr:row>57</xdr:row>
      <xdr:rowOff>117360</xdr:rowOff>
    </xdr:to>
    <xdr:sp>
      <xdr:nvSpPr>
        <xdr:cNvPr id="1415" name="CustomShape 1"/>
        <xdr:cNvSpPr/>
      </xdr:nvSpPr>
      <xdr:spPr>
        <a:xfrm>
          <a:off x="7592760" y="96512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16"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17"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18"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19"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20"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21"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22"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23"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1424"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25"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78</xdr:row>
      <xdr:rowOff>140040</xdr:rowOff>
    </xdr:from>
    <xdr:to>
      <xdr:col>59</xdr:col>
      <xdr:colOff>51120</xdr:colOff>
      <xdr:row>78</xdr:row>
      <xdr:rowOff>140040</xdr:rowOff>
    </xdr:to>
    <xdr:sp>
      <xdr:nvSpPr>
        <xdr:cNvPr id="1426" name="Line 1"/>
        <xdr:cNvSpPr/>
      </xdr:nvSpPr>
      <xdr:spPr>
        <a:xfrm>
          <a:off x="7575120" y="13512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8280</xdr:rowOff>
    </xdr:from>
    <xdr:to>
      <xdr:col>34</xdr:col>
      <xdr:colOff>104760</xdr:colOff>
      <xdr:row>79</xdr:row>
      <xdr:rowOff>75600</xdr:rowOff>
    </xdr:to>
    <xdr:sp>
      <xdr:nvSpPr>
        <xdr:cNvPr id="1427" name="CustomShape 1"/>
        <xdr:cNvSpPr/>
      </xdr:nvSpPr>
      <xdr:spPr>
        <a:xfrm>
          <a:off x="729252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76</xdr:row>
      <xdr:rowOff>25200</xdr:rowOff>
    </xdr:from>
    <xdr:to>
      <xdr:col>59</xdr:col>
      <xdr:colOff>51120</xdr:colOff>
      <xdr:row>76</xdr:row>
      <xdr:rowOff>25200</xdr:rowOff>
    </xdr:to>
    <xdr:sp>
      <xdr:nvSpPr>
        <xdr:cNvPr id="1428" name="Line 1"/>
        <xdr:cNvSpPr/>
      </xdr:nvSpPr>
      <xdr:spPr>
        <a:xfrm>
          <a:off x="7575120" y="13055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75</xdr:row>
      <xdr:rowOff>65520</xdr:rowOff>
    </xdr:from>
    <xdr:to>
      <xdr:col>34</xdr:col>
      <xdr:colOff>96480</xdr:colOff>
      <xdr:row>76</xdr:row>
      <xdr:rowOff>131760</xdr:rowOff>
    </xdr:to>
    <xdr:sp>
      <xdr:nvSpPr>
        <xdr:cNvPr id="1429" name="CustomShape 1"/>
        <xdr:cNvSpPr/>
      </xdr:nvSpPr>
      <xdr:spPr>
        <a:xfrm>
          <a:off x="6839640" y="12924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82440</xdr:rowOff>
    </xdr:from>
    <xdr:to>
      <xdr:col>59</xdr:col>
      <xdr:colOff>51120</xdr:colOff>
      <xdr:row>73</xdr:row>
      <xdr:rowOff>82440</xdr:rowOff>
    </xdr:to>
    <xdr:sp>
      <xdr:nvSpPr>
        <xdr:cNvPr id="1430" name="Line 1"/>
        <xdr:cNvSpPr/>
      </xdr:nvSpPr>
      <xdr:spPr>
        <a:xfrm>
          <a:off x="7575120" y="12598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72</xdr:row>
      <xdr:rowOff>121680</xdr:rowOff>
    </xdr:from>
    <xdr:to>
      <xdr:col>34</xdr:col>
      <xdr:colOff>96480</xdr:colOff>
      <xdr:row>74</xdr:row>
      <xdr:rowOff>17640</xdr:rowOff>
    </xdr:to>
    <xdr:sp>
      <xdr:nvSpPr>
        <xdr:cNvPr id="1431" name="CustomShape 1"/>
        <xdr:cNvSpPr/>
      </xdr:nvSpPr>
      <xdr:spPr>
        <a:xfrm>
          <a:off x="6839640" y="12466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140040</xdr:rowOff>
    </xdr:from>
    <xdr:to>
      <xdr:col>59</xdr:col>
      <xdr:colOff>51120</xdr:colOff>
      <xdr:row>70</xdr:row>
      <xdr:rowOff>140040</xdr:rowOff>
    </xdr:to>
    <xdr:sp>
      <xdr:nvSpPr>
        <xdr:cNvPr id="1432" name="Line 1"/>
        <xdr:cNvSpPr/>
      </xdr:nvSpPr>
      <xdr:spPr>
        <a:xfrm>
          <a:off x="7575120" y="12141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70</xdr:row>
      <xdr:rowOff>8280</xdr:rowOff>
    </xdr:from>
    <xdr:to>
      <xdr:col>34</xdr:col>
      <xdr:colOff>96480</xdr:colOff>
      <xdr:row>71</xdr:row>
      <xdr:rowOff>75600</xdr:rowOff>
    </xdr:to>
    <xdr:sp>
      <xdr:nvSpPr>
        <xdr:cNvPr id="1433" name="CustomShape 1"/>
        <xdr:cNvSpPr/>
      </xdr:nvSpPr>
      <xdr:spPr>
        <a:xfrm>
          <a:off x="6839640" y="12009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34"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1435"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36"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90360</xdr:rowOff>
    </xdr:from>
    <xdr:to>
      <xdr:col>54</xdr:col>
      <xdr:colOff>189720</xdr:colOff>
      <xdr:row>78</xdr:row>
      <xdr:rowOff>140040</xdr:rowOff>
    </xdr:to>
    <xdr:sp>
      <xdr:nvSpPr>
        <xdr:cNvPr id="1437" name="Line 1"/>
        <xdr:cNvSpPr/>
      </xdr:nvSpPr>
      <xdr:spPr>
        <a:xfrm flipV="1">
          <a:off x="12018240" y="12263040"/>
          <a:ext cx="1440" cy="124992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78</xdr:row>
      <xdr:rowOff>154440</xdr:rowOff>
    </xdr:from>
    <xdr:to>
      <xdr:col>56</xdr:col>
      <xdr:colOff>90720</xdr:colOff>
      <xdr:row>80</xdr:row>
      <xdr:rowOff>49320</xdr:rowOff>
    </xdr:to>
    <xdr:sp>
      <xdr:nvSpPr>
        <xdr:cNvPr id="1438" name="CustomShape 1"/>
        <xdr:cNvSpPr/>
      </xdr:nvSpPr>
      <xdr:spPr>
        <a:xfrm>
          <a:off x="12090600" y="13527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140040</xdr:rowOff>
    </xdr:from>
    <xdr:to>
      <xdr:col>55</xdr:col>
      <xdr:colOff>88920</xdr:colOff>
      <xdr:row>78</xdr:row>
      <xdr:rowOff>140040</xdr:rowOff>
    </xdr:to>
    <xdr:sp>
      <xdr:nvSpPr>
        <xdr:cNvPr id="1439" name="Line 1"/>
        <xdr:cNvSpPr/>
      </xdr:nvSpPr>
      <xdr:spPr>
        <a:xfrm>
          <a:off x="11931480" y="13512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70</xdr:row>
      <xdr:rowOff>47520</xdr:rowOff>
    </xdr:from>
    <xdr:to>
      <xdr:col>58</xdr:col>
      <xdr:colOff>72360</xdr:colOff>
      <xdr:row>71</xdr:row>
      <xdr:rowOff>114840</xdr:rowOff>
    </xdr:to>
    <xdr:sp>
      <xdr:nvSpPr>
        <xdr:cNvPr id="1440" name="CustomShape 1"/>
        <xdr:cNvSpPr/>
      </xdr:nvSpPr>
      <xdr:spPr>
        <a:xfrm>
          <a:off x="12019680" y="120488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546,675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90360</xdr:rowOff>
    </xdr:from>
    <xdr:to>
      <xdr:col>55</xdr:col>
      <xdr:colOff>88920</xdr:colOff>
      <xdr:row>71</xdr:row>
      <xdr:rowOff>90360</xdr:rowOff>
    </xdr:to>
    <xdr:sp>
      <xdr:nvSpPr>
        <xdr:cNvPr id="1441" name="Line 1"/>
        <xdr:cNvSpPr/>
      </xdr:nvSpPr>
      <xdr:spPr>
        <a:xfrm>
          <a:off x="11931480" y="12263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76</xdr:row>
      <xdr:rowOff>56880</xdr:rowOff>
    </xdr:from>
    <xdr:to>
      <xdr:col>54</xdr:col>
      <xdr:colOff>218880</xdr:colOff>
      <xdr:row>76</xdr:row>
      <xdr:rowOff>110880</xdr:rowOff>
    </xdr:to>
    <xdr:sp>
      <xdr:nvSpPr>
        <xdr:cNvPr id="1442" name="Line 1"/>
        <xdr:cNvSpPr/>
      </xdr:nvSpPr>
      <xdr:spPr>
        <a:xfrm flipV="1">
          <a:off x="11067840" y="13087080"/>
          <a:ext cx="981000" cy="540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78</xdr:row>
      <xdr:rowOff>15480</xdr:rowOff>
    </xdr:from>
    <xdr:to>
      <xdr:col>57</xdr:col>
      <xdr:colOff>215640</xdr:colOff>
      <xdr:row>79</xdr:row>
      <xdr:rowOff>82800</xdr:rowOff>
    </xdr:to>
    <xdr:sp>
      <xdr:nvSpPr>
        <xdr:cNvPr id="1443" name="CustomShape 1"/>
        <xdr:cNvSpPr/>
      </xdr:nvSpPr>
      <xdr:spPr>
        <a:xfrm>
          <a:off x="12031560" y="13388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27,427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27000</xdr:rowOff>
    </xdr:from>
    <xdr:to>
      <xdr:col>55</xdr:col>
      <xdr:colOff>51120</xdr:colOff>
      <xdr:row>78</xdr:row>
      <xdr:rowOff>128160</xdr:rowOff>
    </xdr:to>
    <xdr:sp>
      <xdr:nvSpPr>
        <xdr:cNvPr id="1444" name="CustomShape 1"/>
        <xdr:cNvSpPr/>
      </xdr:nvSpPr>
      <xdr:spPr>
        <a:xfrm>
          <a:off x="11969640" y="13399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76</xdr:row>
      <xdr:rowOff>110880</xdr:rowOff>
    </xdr:from>
    <xdr:to>
      <xdr:col>50</xdr:col>
      <xdr:colOff>114120</xdr:colOff>
      <xdr:row>78</xdr:row>
      <xdr:rowOff>134640</xdr:rowOff>
    </xdr:to>
    <xdr:sp>
      <xdr:nvSpPr>
        <xdr:cNvPr id="1445" name="Line 1"/>
        <xdr:cNvSpPr/>
      </xdr:nvSpPr>
      <xdr:spPr>
        <a:xfrm flipV="1">
          <a:off x="10035720" y="13141080"/>
          <a:ext cx="1032120" cy="3664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78</xdr:row>
      <xdr:rowOff>7560</xdr:rowOff>
    </xdr:from>
    <xdr:to>
      <xdr:col>50</xdr:col>
      <xdr:colOff>164520</xdr:colOff>
      <xdr:row>78</xdr:row>
      <xdr:rowOff>108720</xdr:rowOff>
    </xdr:to>
    <xdr:sp>
      <xdr:nvSpPr>
        <xdr:cNvPr id="1446" name="CustomShape 1"/>
        <xdr:cNvSpPr/>
      </xdr:nvSpPr>
      <xdr:spPr>
        <a:xfrm>
          <a:off x="11017080" y="13380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78</xdr:row>
      <xdr:rowOff>110520</xdr:rowOff>
    </xdr:from>
    <xdr:to>
      <xdr:col>51</xdr:col>
      <xdr:colOff>202320</xdr:colOff>
      <xdr:row>80</xdr:row>
      <xdr:rowOff>5400</xdr:rowOff>
    </xdr:to>
    <xdr:sp>
      <xdr:nvSpPr>
        <xdr:cNvPr id="1447" name="CustomShape 1"/>
        <xdr:cNvSpPr/>
      </xdr:nvSpPr>
      <xdr:spPr>
        <a:xfrm>
          <a:off x="10703880" y="13483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76</xdr:row>
      <xdr:rowOff>46080</xdr:rowOff>
    </xdr:from>
    <xdr:to>
      <xdr:col>45</xdr:col>
      <xdr:colOff>177480</xdr:colOff>
      <xdr:row>78</xdr:row>
      <xdr:rowOff>134640</xdr:rowOff>
    </xdr:to>
    <xdr:sp>
      <xdr:nvSpPr>
        <xdr:cNvPr id="1448" name="Line 1"/>
        <xdr:cNvSpPr/>
      </xdr:nvSpPr>
      <xdr:spPr>
        <a:xfrm>
          <a:off x="9032760" y="13076280"/>
          <a:ext cx="1002960" cy="4312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168120</xdr:rowOff>
    </xdr:from>
    <xdr:to>
      <xdr:col>46</xdr:col>
      <xdr:colOff>38520</xdr:colOff>
      <xdr:row>78</xdr:row>
      <xdr:rowOff>98640</xdr:rowOff>
    </xdr:to>
    <xdr:sp>
      <xdr:nvSpPr>
        <xdr:cNvPr id="1449" name="CustomShape 1"/>
        <xdr:cNvSpPr/>
      </xdr:nvSpPr>
      <xdr:spPr>
        <a:xfrm>
          <a:off x="9985320" y="133696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76</xdr:row>
      <xdr:rowOff>124560</xdr:rowOff>
    </xdr:from>
    <xdr:to>
      <xdr:col>47</xdr:col>
      <xdr:colOff>46800</xdr:colOff>
      <xdr:row>78</xdr:row>
      <xdr:rowOff>20520</xdr:rowOff>
    </xdr:to>
    <xdr:sp>
      <xdr:nvSpPr>
        <xdr:cNvPr id="1450" name="CustomShape 1"/>
        <xdr:cNvSpPr/>
      </xdr:nvSpPr>
      <xdr:spPr>
        <a:xfrm>
          <a:off x="9672840" y="13154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40,418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76</xdr:row>
      <xdr:rowOff>46080</xdr:rowOff>
    </xdr:from>
    <xdr:to>
      <xdr:col>41</xdr:col>
      <xdr:colOff>50760</xdr:colOff>
      <xdr:row>78</xdr:row>
      <xdr:rowOff>135000</xdr:rowOff>
    </xdr:to>
    <xdr:sp>
      <xdr:nvSpPr>
        <xdr:cNvPr id="1451" name="Line 1"/>
        <xdr:cNvSpPr/>
      </xdr:nvSpPr>
      <xdr:spPr>
        <a:xfrm flipV="1">
          <a:off x="8001000" y="13076280"/>
          <a:ext cx="1031760" cy="4316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78</xdr:row>
      <xdr:rowOff>9360</xdr:rowOff>
    </xdr:from>
    <xdr:to>
      <xdr:col>41</xdr:col>
      <xdr:colOff>101160</xdr:colOff>
      <xdr:row>78</xdr:row>
      <xdr:rowOff>110520</xdr:rowOff>
    </xdr:to>
    <xdr:sp>
      <xdr:nvSpPr>
        <xdr:cNvPr id="1452" name="CustomShape 1"/>
        <xdr:cNvSpPr/>
      </xdr:nvSpPr>
      <xdr:spPr>
        <a:xfrm>
          <a:off x="8982000" y="13382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78</xdr:row>
      <xdr:rowOff>112320</xdr:rowOff>
    </xdr:from>
    <xdr:to>
      <xdr:col>42</xdr:col>
      <xdr:colOff>110520</xdr:colOff>
      <xdr:row>80</xdr:row>
      <xdr:rowOff>7200</xdr:rowOff>
    </xdr:to>
    <xdr:sp>
      <xdr:nvSpPr>
        <xdr:cNvPr id="1453" name="CustomShape 1"/>
        <xdr:cNvSpPr/>
      </xdr:nvSpPr>
      <xdr:spPr>
        <a:xfrm>
          <a:off x="8640360" y="13485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148680</xdr:rowOff>
    </xdr:from>
    <xdr:to>
      <xdr:col>36</xdr:col>
      <xdr:colOff>165240</xdr:colOff>
      <xdr:row>78</xdr:row>
      <xdr:rowOff>79200</xdr:rowOff>
    </xdr:to>
    <xdr:sp>
      <xdr:nvSpPr>
        <xdr:cNvPr id="1454" name="CustomShape 1"/>
        <xdr:cNvSpPr/>
      </xdr:nvSpPr>
      <xdr:spPr>
        <a:xfrm>
          <a:off x="7950600" y="13350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76</xdr:row>
      <xdr:rowOff>105480</xdr:rowOff>
    </xdr:from>
    <xdr:to>
      <xdr:col>37</xdr:col>
      <xdr:colOff>201240</xdr:colOff>
      <xdr:row>78</xdr:row>
      <xdr:rowOff>1440</xdr:rowOff>
    </xdr:to>
    <xdr:sp>
      <xdr:nvSpPr>
        <xdr:cNvPr id="1455" name="CustomShape 1"/>
        <xdr:cNvSpPr/>
      </xdr:nvSpPr>
      <xdr:spPr>
        <a:xfrm>
          <a:off x="7636680" y="13135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48,902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56"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57"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58"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59"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60"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76</xdr:row>
      <xdr:rowOff>6120</xdr:rowOff>
    </xdr:from>
    <xdr:to>
      <xdr:col>55</xdr:col>
      <xdr:colOff>51120</xdr:colOff>
      <xdr:row>76</xdr:row>
      <xdr:rowOff>107280</xdr:rowOff>
    </xdr:to>
    <xdr:sp>
      <xdr:nvSpPr>
        <xdr:cNvPr id="1461" name="CustomShape 1"/>
        <xdr:cNvSpPr/>
      </xdr:nvSpPr>
      <xdr:spPr>
        <a:xfrm>
          <a:off x="11969640" y="13036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75</xdr:row>
      <xdr:rowOff>39960</xdr:rowOff>
    </xdr:from>
    <xdr:to>
      <xdr:col>58</xdr:col>
      <xdr:colOff>72360</xdr:colOff>
      <xdr:row>76</xdr:row>
      <xdr:rowOff>106200</xdr:rowOff>
    </xdr:to>
    <xdr:sp>
      <xdr:nvSpPr>
        <xdr:cNvPr id="1462" name="CustomShape 1"/>
        <xdr:cNvSpPr/>
      </xdr:nvSpPr>
      <xdr:spPr>
        <a:xfrm>
          <a:off x="12019680" y="1289844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186,180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76</xdr:row>
      <xdr:rowOff>60120</xdr:rowOff>
    </xdr:from>
    <xdr:to>
      <xdr:col>50</xdr:col>
      <xdr:colOff>164520</xdr:colOff>
      <xdr:row>76</xdr:row>
      <xdr:rowOff>161280</xdr:rowOff>
    </xdr:to>
    <xdr:sp>
      <xdr:nvSpPr>
        <xdr:cNvPr id="1463" name="CustomShape 1"/>
        <xdr:cNvSpPr/>
      </xdr:nvSpPr>
      <xdr:spPr>
        <a:xfrm>
          <a:off x="11017080" y="13090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75</xdr:row>
      <xdr:rowOff>17640</xdr:rowOff>
    </xdr:from>
    <xdr:to>
      <xdr:col>52</xdr:col>
      <xdr:colOff>27000</xdr:colOff>
      <xdr:row>76</xdr:row>
      <xdr:rowOff>83880</xdr:rowOff>
    </xdr:to>
    <xdr:sp>
      <xdr:nvSpPr>
        <xdr:cNvPr id="1464" name="CustomShape 1"/>
        <xdr:cNvSpPr/>
      </xdr:nvSpPr>
      <xdr:spPr>
        <a:xfrm>
          <a:off x="10659960" y="1287612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162,562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84240</xdr:rowOff>
    </xdr:from>
    <xdr:to>
      <xdr:col>46</xdr:col>
      <xdr:colOff>38520</xdr:colOff>
      <xdr:row>79</xdr:row>
      <xdr:rowOff>14040</xdr:rowOff>
    </xdr:to>
    <xdr:sp>
      <xdr:nvSpPr>
        <xdr:cNvPr id="1465" name="CustomShape 1"/>
        <xdr:cNvSpPr/>
      </xdr:nvSpPr>
      <xdr:spPr>
        <a:xfrm>
          <a:off x="9985320" y="13457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79</xdr:row>
      <xdr:rowOff>15840</xdr:rowOff>
    </xdr:from>
    <xdr:to>
      <xdr:col>47</xdr:col>
      <xdr:colOff>2520</xdr:colOff>
      <xdr:row>80</xdr:row>
      <xdr:rowOff>82080</xdr:rowOff>
    </xdr:to>
    <xdr:sp>
      <xdr:nvSpPr>
        <xdr:cNvPr id="1466" name="CustomShape 1"/>
        <xdr:cNvSpPr/>
      </xdr:nvSpPr>
      <xdr:spPr>
        <a:xfrm>
          <a:off x="9717120" y="135601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75</xdr:row>
      <xdr:rowOff>167760</xdr:rowOff>
    </xdr:from>
    <xdr:to>
      <xdr:col>41</xdr:col>
      <xdr:colOff>101160</xdr:colOff>
      <xdr:row>76</xdr:row>
      <xdr:rowOff>96840</xdr:rowOff>
    </xdr:to>
    <xdr:sp>
      <xdr:nvSpPr>
        <xdr:cNvPr id="1467" name="CustomShape 1"/>
        <xdr:cNvSpPr/>
      </xdr:nvSpPr>
      <xdr:spPr>
        <a:xfrm>
          <a:off x="8982000" y="13026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74</xdr:row>
      <xdr:rowOff>124200</xdr:rowOff>
    </xdr:from>
    <xdr:to>
      <xdr:col>42</xdr:col>
      <xdr:colOff>154800</xdr:colOff>
      <xdr:row>76</xdr:row>
      <xdr:rowOff>19080</xdr:rowOff>
    </xdr:to>
    <xdr:sp>
      <xdr:nvSpPr>
        <xdr:cNvPr id="1468" name="CustomShape 1"/>
        <xdr:cNvSpPr/>
      </xdr:nvSpPr>
      <xdr:spPr>
        <a:xfrm>
          <a:off x="8596080" y="128113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190,887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84600</xdr:rowOff>
    </xdr:from>
    <xdr:to>
      <xdr:col>36</xdr:col>
      <xdr:colOff>165240</xdr:colOff>
      <xdr:row>79</xdr:row>
      <xdr:rowOff>14400</xdr:rowOff>
    </xdr:to>
    <xdr:sp>
      <xdr:nvSpPr>
        <xdr:cNvPr id="1469" name="CustomShape 1"/>
        <xdr:cNvSpPr/>
      </xdr:nvSpPr>
      <xdr:spPr>
        <a:xfrm>
          <a:off x="7950600" y="1345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79</xdr:row>
      <xdr:rowOff>16200</xdr:rowOff>
    </xdr:from>
    <xdr:to>
      <xdr:col>37</xdr:col>
      <xdr:colOff>157680</xdr:colOff>
      <xdr:row>80</xdr:row>
      <xdr:rowOff>82440</xdr:rowOff>
    </xdr:to>
    <xdr:sp>
      <xdr:nvSpPr>
        <xdr:cNvPr id="1470" name="CustomShape 1"/>
        <xdr:cNvSpPr/>
      </xdr:nvSpPr>
      <xdr:spPr>
        <a:xfrm>
          <a:off x="7681680" y="13560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71"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72"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73"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74"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475"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31,823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476"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477"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78"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1479"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480"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1481"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1482"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1483"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96</xdr:row>
      <xdr:rowOff>45720</xdr:rowOff>
    </xdr:from>
    <xdr:to>
      <xdr:col>34</xdr:col>
      <xdr:colOff>96480</xdr:colOff>
      <xdr:row>97</xdr:row>
      <xdr:rowOff>113040</xdr:rowOff>
    </xdr:to>
    <xdr:sp>
      <xdr:nvSpPr>
        <xdr:cNvPr id="1484" name="CustomShape 1"/>
        <xdr:cNvSpPr/>
      </xdr:nvSpPr>
      <xdr:spPr>
        <a:xfrm>
          <a:off x="6839640" y="1650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1485"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1486"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1487"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1488"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1489"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1490"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491"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87</xdr:row>
      <xdr:rowOff>65520</xdr:rowOff>
    </xdr:from>
    <xdr:to>
      <xdr:col>34</xdr:col>
      <xdr:colOff>111600</xdr:colOff>
      <xdr:row>88</xdr:row>
      <xdr:rowOff>131760</xdr:rowOff>
    </xdr:to>
    <xdr:sp>
      <xdr:nvSpPr>
        <xdr:cNvPr id="1492" name="CustomShape 1"/>
        <xdr:cNvSpPr/>
      </xdr:nvSpPr>
      <xdr:spPr>
        <a:xfrm>
          <a:off x="6733440" y="1498140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93"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95</xdr:row>
      <xdr:rowOff>114120</xdr:rowOff>
    </xdr:from>
    <xdr:to>
      <xdr:col>54</xdr:col>
      <xdr:colOff>189720</xdr:colOff>
      <xdr:row>99</xdr:row>
      <xdr:rowOff>17280</xdr:rowOff>
    </xdr:to>
    <xdr:sp>
      <xdr:nvSpPr>
        <xdr:cNvPr id="1494" name="Line 1"/>
        <xdr:cNvSpPr/>
      </xdr:nvSpPr>
      <xdr:spPr>
        <a:xfrm flipV="1">
          <a:off x="12018240" y="16401600"/>
          <a:ext cx="1440" cy="5889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99</xdr:row>
      <xdr:rowOff>31680</xdr:rowOff>
    </xdr:from>
    <xdr:to>
      <xdr:col>57</xdr:col>
      <xdr:colOff>215640</xdr:colOff>
      <xdr:row>100</xdr:row>
      <xdr:rowOff>97920</xdr:rowOff>
    </xdr:to>
    <xdr:sp>
      <xdr:nvSpPr>
        <xdr:cNvPr id="1495" name="CustomShape 1"/>
        <xdr:cNvSpPr/>
      </xdr:nvSpPr>
      <xdr:spPr>
        <a:xfrm>
          <a:off x="12031560" y="170049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14,403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17280</xdr:rowOff>
    </xdr:from>
    <xdr:to>
      <xdr:col>55</xdr:col>
      <xdr:colOff>88920</xdr:colOff>
      <xdr:row>99</xdr:row>
      <xdr:rowOff>17280</xdr:rowOff>
    </xdr:to>
    <xdr:sp>
      <xdr:nvSpPr>
        <xdr:cNvPr id="1496" name="Line 1"/>
        <xdr:cNvSpPr/>
      </xdr:nvSpPr>
      <xdr:spPr>
        <a:xfrm>
          <a:off x="11931480" y="169905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94</xdr:row>
      <xdr:rowOff>71280</xdr:rowOff>
    </xdr:from>
    <xdr:to>
      <xdr:col>58</xdr:col>
      <xdr:colOff>72360</xdr:colOff>
      <xdr:row>95</xdr:row>
      <xdr:rowOff>138600</xdr:rowOff>
    </xdr:to>
    <xdr:sp>
      <xdr:nvSpPr>
        <xdr:cNvPr id="1497" name="CustomShape 1"/>
        <xdr:cNvSpPr/>
      </xdr:nvSpPr>
      <xdr:spPr>
        <a:xfrm>
          <a:off x="12019680" y="161874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323,579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95</xdr:row>
      <xdr:rowOff>114120</xdr:rowOff>
    </xdr:from>
    <xdr:to>
      <xdr:col>55</xdr:col>
      <xdr:colOff>88920</xdr:colOff>
      <xdr:row>95</xdr:row>
      <xdr:rowOff>114120</xdr:rowOff>
    </xdr:to>
    <xdr:sp>
      <xdr:nvSpPr>
        <xdr:cNvPr id="1498" name="Line 1"/>
        <xdr:cNvSpPr/>
      </xdr:nvSpPr>
      <xdr:spPr>
        <a:xfrm>
          <a:off x="11931480" y="16401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94</xdr:row>
      <xdr:rowOff>8640</xdr:rowOff>
    </xdr:from>
    <xdr:to>
      <xdr:col>54</xdr:col>
      <xdr:colOff>218880</xdr:colOff>
      <xdr:row>97</xdr:row>
      <xdr:rowOff>5760</xdr:rowOff>
    </xdr:to>
    <xdr:sp>
      <xdr:nvSpPr>
        <xdr:cNvPr id="1499" name="Line 1"/>
        <xdr:cNvSpPr/>
      </xdr:nvSpPr>
      <xdr:spPr>
        <a:xfrm>
          <a:off x="11067840" y="16124760"/>
          <a:ext cx="981000" cy="5115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98</xdr:row>
      <xdr:rowOff>4680</xdr:rowOff>
    </xdr:from>
    <xdr:to>
      <xdr:col>57</xdr:col>
      <xdr:colOff>215640</xdr:colOff>
      <xdr:row>99</xdr:row>
      <xdr:rowOff>72000</xdr:rowOff>
    </xdr:to>
    <xdr:sp>
      <xdr:nvSpPr>
        <xdr:cNvPr id="1500" name="CustomShape 1"/>
        <xdr:cNvSpPr/>
      </xdr:nvSpPr>
      <xdr:spPr>
        <a:xfrm>
          <a:off x="12031560" y="168066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78,671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98</xdr:row>
      <xdr:rowOff>15840</xdr:rowOff>
    </xdr:from>
    <xdr:to>
      <xdr:col>55</xdr:col>
      <xdr:colOff>51120</xdr:colOff>
      <xdr:row>98</xdr:row>
      <xdr:rowOff>117000</xdr:rowOff>
    </xdr:to>
    <xdr:sp>
      <xdr:nvSpPr>
        <xdr:cNvPr id="1501" name="CustomShape 1"/>
        <xdr:cNvSpPr/>
      </xdr:nvSpPr>
      <xdr:spPr>
        <a:xfrm>
          <a:off x="11969640" y="16817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91</xdr:row>
      <xdr:rowOff>110880</xdr:rowOff>
    </xdr:from>
    <xdr:to>
      <xdr:col>50</xdr:col>
      <xdr:colOff>114120</xdr:colOff>
      <xdr:row>94</xdr:row>
      <xdr:rowOff>8640</xdr:rowOff>
    </xdr:to>
    <xdr:sp>
      <xdr:nvSpPr>
        <xdr:cNvPr id="1502" name="Line 1"/>
        <xdr:cNvSpPr/>
      </xdr:nvSpPr>
      <xdr:spPr>
        <a:xfrm>
          <a:off x="10035720" y="15712560"/>
          <a:ext cx="1032120" cy="4122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98</xdr:row>
      <xdr:rowOff>30960</xdr:rowOff>
    </xdr:from>
    <xdr:to>
      <xdr:col>50</xdr:col>
      <xdr:colOff>164520</xdr:colOff>
      <xdr:row>98</xdr:row>
      <xdr:rowOff>132120</xdr:rowOff>
    </xdr:to>
    <xdr:sp>
      <xdr:nvSpPr>
        <xdr:cNvPr id="1503" name="CustomShape 1"/>
        <xdr:cNvSpPr/>
      </xdr:nvSpPr>
      <xdr:spPr>
        <a:xfrm>
          <a:off x="11017080" y="16832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98</xdr:row>
      <xdr:rowOff>133920</xdr:rowOff>
    </xdr:from>
    <xdr:to>
      <xdr:col>51</xdr:col>
      <xdr:colOff>202320</xdr:colOff>
      <xdr:row>100</xdr:row>
      <xdr:rowOff>28800</xdr:rowOff>
    </xdr:to>
    <xdr:sp>
      <xdr:nvSpPr>
        <xdr:cNvPr id="1504" name="CustomShape 1"/>
        <xdr:cNvSpPr/>
      </xdr:nvSpPr>
      <xdr:spPr>
        <a:xfrm>
          <a:off x="10703880" y="16935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70,699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91</xdr:row>
      <xdr:rowOff>110880</xdr:rowOff>
    </xdr:from>
    <xdr:to>
      <xdr:col>45</xdr:col>
      <xdr:colOff>177480</xdr:colOff>
      <xdr:row>91</xdr:row>
      <xdr:rowOff>163800</xdr:rowOff>
    </xdr:to>
    <xdr:sp>
      <xdr:nvSpPr>
        <xdr:cNvPr id="1505" name="Line 1"/>
        <xdr:cNvSpPr/>
      </xdr:nvSpPr>
      <xdr:spPr>
        <a:xfrm flipV="1">
          <a:off x="9032760" y="15712560"/>
          <a:ext cx="1002960" cy="529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98</xdr:row>
      <xdr:rowOff>30240</xdr:rowOff>
    </xdr:from>
    <xdr:to>
      <xdr:col>46</xdr:col>
      <xdr:colOff>38520</xdr:colOff>
      <xdr:row>98</xdr:row>
      <xdr:rowOff>131400</xdr:rowOff>
    </xdr:to>
    <xdr:sp>
      <xdr:nvSpPr>
        <xdr:cNvPr id="1506" name="CustomShape 1"/>
        <xdr:cNvSpPr/>
      </xdr:nvSpPr>
      <xdr:spPr>
        <a:xfrm>
          <a:off x="9985320" y="16832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98</xdr:row>
      <xdr:rowOff>132840</xdr:rowOff>
    </xdr:from>
    <xdr:to>
      <xdr:col>47</xdr:col>
      <xdr:colOff>46800</xdr:colOff>
      <xdr:row>100</xdr:row>
      <xdr:rowOff>27720</xdr:rowOff>
    </xdr:to>
    <xdr:sp>
      <xdr:nvSpPr>
        <xdr:cNvPr id="1507" name="CustomShape 1"/>
        <xdr:cNvSpPr/>
      </xdr:nvSpPr>
      <xdr:spPr>
        <a:xfrm>
          <a:off x="9672840" y="16934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71,193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91</xdr:row>
      <xdr:rowOff>163800</xdr:rowOff>
    </xdr:from>
    <xdr:to>
      <xdr:col>41</xdr:col>
      <xdr:colOff>50760</xdr:colOff>
      <xdr:row>98</xdr:row>
      <xdr:rowOff>17280</xdr:rowOff>
    </xdr:to>
    <xdr:sp>
      <xdr:nvSpPr>
        <xdr:cNvPr id="1508" name="Line 1"/>
        <xdr:cNvSpPr/>
      </xdr:nvSpPr>
      <xdr:spPr>
        <a:xfrm flipV="1">
          <a:off x="8001000" y="15765480"/>
          <a:ext cx="1031760" cy="10537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98</xdr:row>
      <xdr:rowOff>43920</xdr:rowOff>
    </xdr:from>
    <xdr:to>
      <xdr:col>41</xdr:col>
      <xdr:colOff>101160</xdr:colOff>
      <xdr:row>98</xdr:row>
      <xdr:rowOff>145080</xdr:rowOff>
    </xdr:to>
    <xdr:sp>
      <xdr:nvSpPr>
        <xdr:cNvPr id="1509" name="CustomShape 1"/>
        <xdr:cNvSpPr/>
      </xdr:nvSpPr>
      <xdr:spPr>
        <a:xfrm>
          <a:off x="8982000" y="16845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98</xdr:row>
      <xdr:rowOff>146880</xdr:rowOff>
    </xdr:from>
    <xdr:to>
      <xdr:col>42</xdr:col>
      <xdr:colOff>110520</xdr:colOff>
      <xdr:row>100</xdr:row>
      <xdr:rowOff>41760</xdr:rowOff>
    </xdr:to>
    <xdr:sp>
      <xdr:nvSpPr>
        <xdr:cNvPr id="1510" name="CustomShape 1"/>
        <xdr:cNvSpPr/>
      </xdr:nvSpPr>
      <xdr:spPr>
        <a:xfrm>
          <a:off x="8640360" y="16948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63,941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98</xdr:row>
      <xdr:rowOff>51840</xdr:rowOff>
    </xdr:from>
    <xdr:to>
      <xdr:col>36</xdr:col>
      <xdr:colOff>165240</xdr:colOff>
      <xdr:row>98</xdr:row>
      <xdr:rowOff>153000</xdr:rowOff>
    </xdr:to>
    <xdr:sp>
      <xdr:nvSpPr>
        <xdr:cNvPr id="1511" name="CustomShape 1"/>
        <xdr:cNvSpPr/>
      </xdr:nvSpPr>
      <xdr:spPr>
        <a:xfrm>
          <a:off x="7950600" y="16853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98</xdr:row>
      <xdr:rowOff>154800</xdr:rowOff>
    </xdr:from>
    <xdr:to>
      <xdr:col>37</xdr:col>
      <xdr:colOff>201240</xdr:colOff>
      <xdr:row>100</xdr:row>
      <xdr:rowOff>49680</xdr:rowOff>
    </xdr:to>
    <xdr:sp>
      <xdr:nvSpPr>
        <xdr:cNvPr id="1512" name="CustomShape 1"/>
        <xdr:cNvSpPr/>
      </xdr:nvSpPr>
      <xdr:spPr>
        <a:xfrm>
          <a:off x="7636680" y="169567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59,818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13"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14"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15"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16"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17"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126720</xdr:rowOff>
    </xdr:from>
    <xdr:to>
      <xdr:col>55</xdr:col>
      <xdr:colOff>51120</xdr:colOff>
      <xdr:row>97</xdr:row>
      <xdr:rowOff>56520</xdr:rowOff>
    </xdr:to>
    <xdr:sp>
      <xdr:nvSpPr>
        <xdr:cNvPr id="1518" name="CustomShape 1"/>
        <xdr:cNvSpPr/>
      </xdr:nvSpPr>
      <xdr:spPr>
        <a:xfrm>
          <a:off x="11969640" y="16585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95</xdr:row>
      <xdr:rowOff>160200</xdr:rowOff>
    </xdr:from>
    <xdr:to>
      <xdr:col>58</xdr:col>
      <xdr:colOff>72360</xdr:colOff>
      <xdr:row>97</xdr:row>
      <xdr:rowOff>55080</xdr:rowOff>
    </xdr:to>
    <xdr:sp>
      <xdr:nvSpPr>
        <xdr:cNvPr id="1519" name="CustomShape 1"/>
        <xdr:cNvSpPr/>
      </xdr:nvSpPr>
      <xdr:spPr>
        <a:xfrm>
          <a:off x="12019680" y="1644768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200,216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93</xdr:row>
      <xdr:rowOff>129240</xdr:rowOff>
    </xdr:from>
    <xdr:to>
      <xdr:col>50</xdr:col>
      <xdr:colOff>164520</xdr:colOff>
      <xdr:row>94</xdr:row>
      <xdr:rowOff>59760</xdr:rowOff>
    </xdr:to>
    <xdr:sp>
      <xdr:nvSpPr>
        <xdr:cNvPr id="1520" name="CustomShape 1"/>
        <xdr:cNvSpPr/>
      </xdr:nvSpPr>
      <xdr:spPr>
        <a:xfrm>
          <a:off x="11017080" y="160740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92</xdr:row>
      <xdr:rowOff>86040</xdr:rowOff>
    </xdr:from>
    <xdr:to>
      <xdr:col>52</xdr:col>
      <xdr:colOff>27000</xdr:colOff>
      <xdr:row>93</xdr:row>
      <xdr:rowOff>153360</xdr:rowOff>
    </xdr:to>
    <xdr:sp>
      <xdr:nvSpPr>
        <xdr:cNvPr id="1521" name="CustomShape 1"/>
        <xdr:cNvSpPr/>
      </xdr:nvSpPr>
      <xdr:spPr>
        <a:xfrm>
          <a:off x="10659960" y="158594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468,837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91</xdr:row>
      <xdr:rowOff>60840</xdr:rowOff>
    </xdr:from>
    <xdr:to>
      <xdr:col>46</xdr:col>
      <xdr:colOff>38520</xdr:colOff>
      <xdr:row>91</xdr:row>
      <xdr:rowOff>162000</xdr:rowOff>
    </xdr:to>
    <xdr:sp>
      <xdr:nvSpPr>
        <xdr:cNvPr id="1522" name="CustomShape 1"/>
        <xdr:cNvSpPr/>
      </xdr:nvSpPr>
      <xdr:spPr>
        <a:xfrm>
          <a:off x="9985320" y="15662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90</xdr:row>
      <xdr:rowOff>17640</xdr:rowOff>
    </xdr:from>
    <xdr:to>
      <xdr:col>47</xdr:col>
      <xdr:colOff>90360</xdr:colOff>
      <xdr:row>91</xdr:row>
      <xdr:rowOff>84960</xdr:rowOff>
    </xdr:to>
    <xdr:sp>
      <xdr:nvSpPr>
        <xdr:cNvPr id="1523" name="CustomShape 1"/>
        <xdr:cNvSpPr/>
      </xdr:nvSpPr>
      <xdr:spPr>
        <a:xfrm>
          <a:off x="9627840" y="154479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685,168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91</xdr:row>
      <xdr:rowOff>113760</xdr:rowOff>
    </xdr:from>
    <xdr:to>
      <xdr:col>41</xdr:col>
      <xdr:colOff>101160</xdr:colOff>
      <xdr:row>92</xdr:row>
      <xdr:rowOff>42840</xdr:rowOff>
    </xdr:to>
    <xdr:sp>
      <xdr:nvSpPr>
        <xdr:cNvPr id="1524" name="CustomShape 1"/>
        <xdr:cNvSpPr/>
      </xdr:nvSpPr>
      <xdr:spPr>
        <a:xfrm>
          <a:off x="8982000" y="157154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90</xdr:row>
      <xdr:rowOff>70200</xdr:rowOff>
    </xdr:from>
    <xdr:to>
      <xdr:col>42</xdr:col>
      <xdr:colOff>154800</xdr:colOff>
      <xdr:row>91</xdr:row>
      <xdr:rowOff>137520</xdr:rowOff>
    </xdr:to>
    <xdr:sp>
      <xdr:nvSpPr>
        <xdr:cNvPr id="1525" name="CustomShape 1"/>
        <xdr:cNvSpPr/>
      </xdr:nvSpPr>
      <xdr:spPr>
        <a:xfrm>
          <a:off x="8596080" y="155005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657,402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137880</xdr:rowOff>
    </xdr:from>
    <xdr:to>
      <xdr:col>36</xdr:col>
      <xdr:colOff>165240</xdr:colOff>
      <xdr:row>98</xdr:row>
      <xdr:rowOff>68400</xdr:rowOff>
    </xdr:to>
    <xdr:sp>
      <xdr:nvSpPr>
        <xdr:cNvPr id="1526" name="CustomShape 1"/>
        <xdr:cNvSpPr/>
      </xdr:nvSpPr>
      <xdr:spPr>
        <a:xfrm>
          <a:off x="7950600" y="16768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96</xdr:row>
      <xdr:rowOff>94680</xdr:rowOff>
    </xdr:from>
    <xdr:to>
      <xdr:col>38</xdr:col>
      <xdr:colOff>27720</xdr:colOff>
      <xdr:row>97</xdr:row>
      <xdr:rowOff>162000</xdr:rowOff>
    </xdr:to>
    <xdr:sp>
      <xdr:nvSpPr>
        <xdr:cNvPr id="1527" name="CustomShape 1"/>
        <xdr:cNvSpPr/>
      </xdr:nvSpPr>
      <xdr:spPr>
        <a:xfrm>
          <a:off x="7592760" y="165538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104,305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28"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29"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30"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31"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32"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33"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34"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35"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1536"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37"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38</xdr:row>
      <xdr:rowOff>140040</xdr:rowOff>
    </xdr:from>
    <xdr:to>
      <xdr:col>89</xdr:col>
      <xdr:colOff>177480</xdr:colOff>
      <xdr:row>38</xdr:row>
      <xdr:rowOff>140040</xdr:rowOff>
    </xdr:to>
    <xdr:sp>
      <xdr:nvSpPr>
        <xdr:cNvPr id="1538" name="Line 1"/>
        <xdr:cNvSpPr/>
      </xdr:nvSpPr>
      <xdr:spPr>
        <a:xfrm>
          <a:off x="1430316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8280</xdr:rowOff>
    </xdr:from>
    <xdr:to>
      <xdr:col>65</xdr:col>
      <xdr:colOff>40320</xdr:colOff>
      <xdr:row>39</xdr:row>
      <xdr:rowOff>75600</xdr:rowOff>
    </xdr:to>
    <xdr:sp>
      <xdr:nvSpPr>
        <xdr:cNvPr id="1539" name="CustomShape 1"/>
        <xdr:cNvSpPr/>
      </xdr:nvSpPr>
      <xdr:spPr>
        <a:xfrm>
          <a:off x="1401948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25200</xdr:rowOff>
    </xdr:from>
    <xdr:to>
      <xdr:col>89</xdr:col>
      <xdr:colOff>177480</xdr:colOff>
      <xdr:row>36</xdr:row>
      <xdr:rowOff>25200</xdr:rowOff>
    </xdr:to>
    <xdr:sp>
      <xdr:nvSpPr>
        <xdr:cNvPr id="1540" name="Line 1"/>
        <xdr:cNvSpPr/>
      </xdr:nvSpPr>
      <xdr:spPr>
        <a:xfrm>
          <a:off x="1430316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35</xdr:row>
      <xdr:rowOff>65520</xdr:rowOff>
    </xdr:from>
    <xdr:to>
      <xdr:col>65</xdr:col>
      <xdr:colOff>32400</xdr:colOff>
      <xdr:row>36</xdr:row>
      <xdr:rowOff>131760</xdr:rowOff>
    </xdr:to>
    <xdr:sp>
      <xdr:nvSpPr>
        <xdr:cNvPr id="1541" name="CustomShape 1"/>
        <xdr:cNvSpPr/>
      </xdr:nvSpPr>
      <xdr:spPr>
        <a:xfrm>
          <a:off x="13566960" y="6066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82440</xdr:rowOff>
    </xdr:from>
    <xdr:to>
      <xdr:col>89</xdr:col>
      <xdr:colOff>177480</xdr:colOff>
      <xdr:row>33</xdr:row>
      <xdr:rowOff>82440</xdr:rowOff>
    </xdr:to>
    <xdr:sp>
      <xdr:nvSpPr>
        <xdr:cNvPr id="1542" name="Line 1"/>
        <xdr:cNvSpPr/>
      </xdr:nvSpPr>
      <xdr:spPr>
        <a:xfrm>
          <a:off x="1430316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32</xdr:row>
      <xdr:rowOff>121680</xdr:rowOff>
    </xdr:from>
    <xdr:to>
      <xdr:col>65</xdr:col>
      <xdr:colOff>32400</xdr:colOff>
      <xdr:row>34</xdr:row>
      <xdr:rowOff>17640</xdr:rowOff>
    </xdr:to>
    <xdr:sp>
      <xdr:nvSpPr>
        <xdr:cNvPr id="1543" name="CustomShape 1"/>
        <xdr:cNvSpPr/>
      </xdr:nvSpPr>
      <xdr:spPr>
        <a:xfrm>
          <a:off x="13566960" y="5608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140040</xdr:rowOff>
    </xdr:from>
    <xdr:to>
      <xdr:col>89</xdr:col>
      <xdr:colOff>177480</xdr:colOff>
      <xdr:row>30</xdr:row>
      <xdr:rowOff>140040</xdr:rowOff>
    </xdr:to>
    <xdr:sp>
      <xdr:nvSpPr>
        <xdr:cNvPr id="1544" name="Line 1"/>
        <xdr:cNvSpPr/>
      </xdr:nvSpPr>
      <xdr:spPr>
        <a:xfrm>
          <a:off x="1430316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30</xdr:row>
      <xdr:rowOff>8280</xdr:rowOff>
    </xdr:from>
    <xdr:to>
      <xdr:col>65</xdr:col>
      <xdr:colOff>32400</xdr:colOff>
      <xdr:row>31</xdr:row>
      <xdr:rowOff>75600</xdr:rowOff>
    </xdr:to>
    <xdr:sp>
      <xdr:nvSpPr>
        <xdr:cNvPr id="1545" name="CustomShape 1"/>
        <xdr:cNvSpPr/>
      </xdr:nvSpPr>
      <xdr:spPr>
        <a:xfrm>
          <a:off x="13566960" y="5151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46"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1547"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48"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31</xdr:row>
      <xdr:rowOff>87840</xdr:rowOff>
    </xdr:from>
    <xdr:to>
      <xdr:col>85</xdr:col>
      <xdr:colOff>126360</xdr:colOff>
      <xdr:row>38</xdr:row>
      <xdr:rowOff>140040</xdr:rowOff>
    </xdr:to>
    <xdr:sp>
      <xdr:nvSpPr>
        <xdr:cNvPr id="1549" name="Line 1"/>
        <xdr:cNvSpPr/>
      </xdr:nvSpPr>
      <xdr:spPr>
        <a:xfrm flipV="1">
          <a:off x="18746280" y="5402520"/>
          <a:ext cx="1440" cy="12524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38</xdr:row>
      <xdr:rowOff>155160</xdr:rowOff>
    </xdr:from>
    <xdr:to>
      <xdr:col>86</xdr:col>
      <xdr:colOff>218160</xdr:colOff>
      <xdr:row>40</xdr:row>
      <xdr:rowOff>50040</xdr:rowOff>
    </xdr:to>
    <xdr:sp>
      <xdr:nvSpPr>
        <xdr:cNvPr id="1550" name="CustomShape 1"/>
        <xdr:cNvSpPr/>
      </xdr:nvSpPr>
      <xdr:spPr>
        <a:xfrm>
          <a:off x="18789480" y="667008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38</xdr:row>
      <xdr:rowOff>140040</xdr:rowOff>
    </xdr:from>
    <xdr:to>
      <xdr:col>86</xdr:col>
      <xdr:colOff>25560</xdr:colOff>
      <xdr:row>38</xdr:row>
      <xdr:rowOff>140040</xdr:rowOff>
    </xdr:to>
    <xdr:sp>
      <xdr:nvSpPr>
        <xdr:cNvPr id="1551" name="Line 1"/>
        <xdr:cNvSpPr/>
      </xdr:nvSpPr>
      <xdr:spPr>
        <a:xfrm>
          <a:off x="18659160" y="665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30</xdr:row>
      <xdr:rowOff>45360</xdr:rowOff>
    </xdr:from>
    <xdr:to>
      <xdr:col>88</xdr:col>
      <xdr:colOff>200520</xdr:colOff>
      <xdr:row>31</xdr:row>
      <xdr:rowOff>112680</xdr:rowOff>
    </xdr:to>
    <xdr:sp>
      <xdr:nvSpPr>
        <xdr:cNvPr id="1552" name="CustomShape 1"/>
        <xdr:cNvSpPr/>
      </xdr:nvSpPr>
      <xdr:spPr>
        <a:xfrm>
          <a:off x="18719280" y="51886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273,866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31</xdr:row>
      <xdr:rowOff>87840</xdr:rowOff>
    </xdr:from>
    <xdr:to>
      <xdr:col>86</xdr:col>
      <xdr:colOff>25560</xdr:colOff>
      <xdr:row>31</xdr:row>
      <xdr:rowOff>87840</xdr:rowOff>
    </xdr:to>
    <xdr:sp>
      <xdr:nvSpPr>
        <xdr:cNvPr id="1553" name="Line 1"/>
        <xdr:cNvSpPr/>
      </xdr:nvSpPr>
      <xdr:spPr>
        <a:xfrm>
          <a:off x="18659160" y="5402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38</xdr:row>
      <xdr:rowOff>7560</xdr:rowOff>
    </xdr:from>
    <xdr:to>
      <xdr:col>85</xdr:col>
      <xdr:colOff>126720</xdr:colOff>
      <xdr:row>38</xdr:row>
      <xdr:rowOff>52920</xdr:rowOff>
    </xdr:to>
    <xdr:sp>
      <xdr:nvSpPr>
        <xdr:cNvPr id="1554" name="Line 1"/>
        <xdr:cNvSpPr/>
      </xdr:nvSpPr>
      <xdr:spPr>
        <a:xfrm>
          <a:off x="17795880" y="6522480"/>
          <a:ext cx="952200" cy="4536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38</xdr:row>
      <xdr:rowOff>28080</xdr:rowOff>
    </xdr:from>
    <xdr:to>
      <xdr:col>88</xdr:col>
      <xdr:colOff>123840</xdr:colOff>
      <xdr:row>39</xdr:row>
      <xdr:rowOff>95400</xdr:rowOff>
    </xdr:to>
    <xdr:sp>
      <xdr:nvSpPr>
        <xdr:cNvPr id="1555" name="CustomShape 1"/>
        <xdr:cNvSpPr/>
      </xdr:nvSpPr>
      <xdr:spPr>
        <a:xfrm>
          <a:off x="18731160" y="6543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39600</xdr:rowOff>
    </xdr:from>
    <xdr:to>
      <xdr:col>85</xdr:col>
      <xdr:colOff>177480</xdr:colOff>
      <xdr:row>38</xdr:row>
      <xdr:rowOff>140760</xdr:rowOff>
    </xdr:to>
    <xdr:sp>
      <xdr:nvSpPr>
        <xdr:cNvPr id="1556" name="CustomShape 1"/>
        <xdr:cNvSpPr/>
      </xdr:nvSpPr>
      <xdr:spPr>
        <a:xfrm>
          <a:off x="18697680" y="6554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38</xdr:row>
      <xdr:rowOff>7560</xdr:rowOff>
    </xdr:from>
    <xdr:to>
      <xdr:col>81</xdr:col>
      <xdr:colOff>51120</xdr:colOff>
      <xdr:row>38</xdr:row>
      <xdr:rowOff>37800</xdr:rowOff>
    </xdr:to>
    <xdr:sp>
      <xdr:nvSpPr>
        <xdr:cNvPr id="1557" name="Line 1"/>
        <xdr:cNvSpPr/>
      </xdr:nvSpPr>
      <xdr:spPr>
        <a:xfrm flipV="1">
          <a:off x="16763760" y="6522480"/>
          <a:ext cx="103212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38</xdr:row>
      <xdr:rowOff>42480</xdr:rowOff>
    </xdr:from>
    <xdr:to>
      <xdr:col>81</xdr:col>
      <xdr:colOff>101880</xdr:colOff>
      <xdr:row>38</xdr:row>
      <xdr:rowOff>143640</xdr:rowOff>
    </xdr:to>
    <xdr:sp>
      <xdr:nvSpPr>
        <xdr:cNvPr id="1558" name="CustomShape 1"/>
        <xdr:cNvSpPr/>
      </xdr:nvSpPr>
      <xdr:spPr>
        <a:xfrm>
          <a:off x="17745480" y="655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38</xdr:row>
      <xdr:rowOff>145080</xdr:rowOff>
    </xdr:from>
    <xdr:to>
      <xdr:col>82</xdr:col>
      <xdr:colOff>110160</xdr:colOff>
      <xdr:row>40</xdr:row>
      <xdr:rowOff>39960</xdr:rowOff>
    </xdr:to>
    <xdr:sp>
      <xdr:nvSpPr>
        <xdr:cNvPr id="1559" name="CustomShape 1"/>
        <xdr:cNvSpPr/>
      </xdr:nvSpPr>
      <xdr:spPr>
        <a:xfrm>
          <a:off x="17403840" y="66600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36</xdr:row>
      <xdr:rowOff>98640</xdr:rowOff>
    </xdr:from>
    <xdr:to>
      <xdr:col>76</xdr:col>
      <xdr:colOff>114120</xdr:colOff>
      <xdr:row>38</xdr:row>
      <xdr:rowOff>37800</xdr:rowOff>
    </xdr:to>
    <xdr:sp>
      <xdr:nvSpPr>
        <xdr:cNvPr id="1560" name="Line 1"/>
        <xdr:cNvSpPr/>
      </xdr:nvSpPr>
      <xdr:spPr>
        <a:xfrm>
          <a:off x="15731640" y="6270840"/>
          <a:ext cx="1032120" cy="2818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38</xdr:row>
      <xdr:rowOff>49680</xdr:rowOff>
    </xdr:from>
    <xdr:to>
      <xdr:col>76</xdr:col>
      <xdr:colOff>164520</xdr:colOff>
      <xdr:row>38</xdr:row>
      <xdr:rowOff>150840</xdr:rowOff>
    </xdr:to>
    <xdr:sp>
      <xdr:nvSpPr>
        <xdr:cNvPr id="1561" name="CustomShape 1"/>
        <xdr:cNvSpPr/>
      </xdr:nvSpPr>
      <xdr:spPr>
        <a:xfrm>
          <a:off x="16713000" y="6564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38</xdr:row>
      <xdr:rowOff>152280</xdr:rowOff>
    </xdr:from>
    <xdr:to>
      <xdr:col>77</xdr:col>
      <xdr:colOff>158040</xdr:colOff>
      <xdr:row>40</xdr:row>
      <xdr:rowOff>47160</xdr:rowOff>
    </xdr:to>
    <xdr:sp>
      <xdr:nvSpPr>
        <xdr:cNvPr id="1562" name="CustomShape 1"/>
        <xdr:cNvSpPr/>
      </xdr:nvSpPr>
      <xdr:spPr>
        <a:xfrm>
          <a:off x="16444800" y="66672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33</xdr:row>
      <xdr:rowOff>20520</xdr:rowOff>
    </xdr:from>
    <xdr:to>
      <xdr:col>71</xdr:col>
      <xdr:colOff>177480</xdr:colOff>
      <xdr:row>36</xdr:row>
      <xdr:rowOff>98640</xdr:rowOff>
    </xdr:to>
    <xdr:sp>
      <xdr:nvSpPr>
        <xdr:cNvPr id="1563" name="Line 1"/>
        <xdr:cNvSpPr/>
      </xdr:nvSpPr>
      <xdr:spPr>
        <a:xfrm>
          <a:off x="14728680" y="5678280"/>
          <a:ext cx="1002960" cy="5925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38</xdr:row>
      <xdr:rowOff>45000</xdr:rowOff>
    </xdr:from>
    <xdr:to>
      <xdr:col>72</xdr:col>
      <xdr:colOff>37800</xdr:colOff>
      <xdr:row>38</xdr:row>
      <xdr:rowOff>146160</xdr:rowOff>
    </xdr:to>
    <xdr:sp>
      <xdr:nvSpPr>
        <xdr:cNvPr id="1564" name="CustomShape 1"/>
        <xdr:cNvSpPr/>
      </xdr:nvSpPr>
      <xdr:spPr>
        <a:xfrm>
          <a:off x="15681240" y="65599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38</xdr:row>
      <xdr:rowOff>147960</xdr:rowOff>
    </xdr:from>
    <xdr:to>
      <xdr:col>73</xdr:col>
      <xdr:colOff>2520</xdr:colOff>
      <xdr:row>40</xdr:row>
      <xdr:rowOff>42840</xdr:rowOff>
    </xdr:to>
    <xdr:sp>
      <xdr:nvSpPr>
        <xdr:cNvPr id="1565" name="CustomShape 1"/>
        <xdr:cNvSpPr/>
      </xdr:nvSpPr>
      <xdr:spPr>
        <a:xfrm>
          <a:off x="15413040" y="6662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45000</xdr:rowOff>
    </xdr:from>
    <xdr:to>
      <xdr:col>67</xdr:col>
      <xdr:colOff>101160</xdr:colOff>
      <xdr:row>38</xdr:row>
      <xdr:rowOff>146160</xdr:rowOff>
    </xdr:to>
    <xdr:sp>
      <xdr:nvSpPr>
        <xdr:cNvPr id="1566" name="CustomShape 1"/>
        <xdr:cNvSpPr/>
      </xdr:nvSpPr>
      <xdr:spPr>
        <a:xfrm>
          <a:off x="14677920" y="655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38</xdr:row>
      <xdr:rowOff>147960</xdr:rowOff>
    </xdr:from>
    <xdr:to>
      <xdr:col>68</xdr:col>
      <xdr:colOff>94680</xdr:colOff>
      <xdr:row>40</xdr:row>
      <xdr:rowOff>42840</xdr:rowOff>
    </xdr:to>
    <xdr:sp>
      <xdr:nvSpPr>
        <xdr:cNvPr id="1567" name="CustomShape 1"/>
        <xdr:cNvSpPr/>
      </xdr:nvSpPr>
      <xdr:spPr>
        <a:xfrm>
          <a:off x="14409000" y="6662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68"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69"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70"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571"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572"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2520</xdr:rowOff>
    </xdr:from>
    <xdr:to>
      <xdr:col>85</xdr:col>
      <xdr:colOff>177480</xdr:colOff>
      <xdr:row>38</xdr:row>
      <xdr:rowOff>103680</xdr:rowOff>
    </xdr:to>
    <xdr:sp>
      <xdr:nvSpPr>
        <xdr:cNvPr id="1573" name="CustomShape 1"/>
        <xdr:cNvSpPr/>
      </xdr:nvSpPr>
      <xdr:spPr>
        <a:xfrm>
          <a:off x="18697680" y="6517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142560</xdr:rowOff>
    </xdr:from>
    <xdr:to>
      <xdr:col>88</xdr:col>
      <xdr:colOff>123840</xdr:colOff>
      <xdr:row>38</xdr:row>
      <xdr:rowOff>38520</xdr:rowOff>
    </xdr:to>
    <xdr:sp>
      <xdr:nvSpPr>
        <xdr:cNvPr id="1574" name="CustomShape 1"/>
        <xdr:cNvSpPr/>
      </xdr:nvSpPr>
      <xdr:spPr>
        <a:xfrm>
          <a:off x="18731160" y="6314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19,058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127800</xdr:rowOff>
    </xdr:from>
    <xdr:to>
      <xdr:col>81</xdr:col>
      <xdr:colOff>101880</xdr:colOff>
      <xdr:row>38</xdr:row>
      <xdr:rowOff>58320</xdr:rowOff>
    </xdr:to>
    <xdr:sp>
      <xdr:nvSpPr>
        <xdr:cNvPr id="1575" name="CustomShape 1"/>
        <xdr:cNvSpPr/>
      </xdr:nvSpPr>
      <xdr:spPr>
        <a:xfrm>
          <a:off x="17745480" y="6471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36</xdr:row>
      <xdr:rowOff>84600</xdr:rowOff>
    </xdr:from>
    <xdr:to>
      <xdr:col>82</xdr:col>
      <xdr:colOff>110160</xdr:colOff>
      <xdr:row>37</xdr:row>
      <xdr:rowOff>151920</xdr:rowOff>
    </xdr:to>
    <xdr:sp>
      <xdr:nvSpPr>
        <xdr:cNvPr id="1576" name="CustomShape 1"/>
        <xdr:cNvSpPr/>
      </xdr:nvSpPr>
      <xdr:spPr>
        <a:xfrm>
          <a:off x="17403840" y="6256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158400</xdr:rowOff>
    </xdr:from>
    <xdr:to>
      <xdr:col>76</xdr:col>
      <xdr:colOff>164520</xdr:colOff>
      <xdr:row>38</xdr:row>
      <xdr:rowOff>88920</xdr:rowOff>
    </xdr:to>
    <xdr:sp>
      <xdr:nvSpPr>
        <xdr:cNvPr id="1577" name="CustomShape 1"/>
        <xdr:cNvSpPr/>
      </xdr:nvSpPr>
      <xdr:spPr>
        <a:xfrm>
          <a:off x="16713000" y="6501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36</xdr:row>
      <xdr:rowOff>115200</xdr:rowOff>
    </xdr:from>
    <xdr:to>
      <xdr:col>77</xdr:col>
      <xdr:colOff>202320</xdr:colOff>
      <xdr:row>38</xdr:row>
      <xdr:rowOff>11160</xdr:rowOff>
    </xdr:to>
    <xdr:sp>
      <xdr:nvSpPr>
        <xdr:cNvPr id="1578" name="CustomShape 1"/>
        <xdr:cNvSpPr/>
      </xdr:nvSpPr>
      <xdr:spPr>
        <a:xfrm>
          <a:off x="16399800" y="6287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22,319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36</xdr:row>
      <xdr:rowOff>47880</xdr:rowOff>
    </xdr:from>
    <xdr:to>
      <xdr:col>72</xdr:col>
      <xdr:colOff>37800</xdr:colOff>
      <xdr:row>36</xdr:row>
      <xdr:rowOff>149040</xdr:rowOff>
    </xdr:to>
    <xdr:sp>
      <xdr:nvSpPr>
        <xdr:cNvPr id="1579" name="CustomShape 1"/>
        <xdr:cNvSpPr/>
      </xdr:nvSpPr>
      <xdr:spPr>
        <a:xfrm>
          <a:off x="15681240" y="62200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35</xdr:row>
      <xdr:rowOff>5400</xdr:rowOff>
    </xdr:from>
    <xdr:to>
      <xdr:col>73</xdr:col>
      <xdr:colOff>46800</xdr:colOff>
      <xdr:row>36</xdr:row>
      <xdr:rowOff>71640</xdr:rowOff>
    </xdr:to>
    <xdr:sp>
      <xdr:nvSpPr>
        <xdr:cNvPr id="1580" name="CustomShape 1"/>
        <xdr:cNvSpPr/>
      </xdr:nvSpPr>
      <xdr:spPr>
        <a:xfrm>
          <a:off x="15368760" y="60058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83,945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32</xdr:row>
      <xdr:rowOff>141120</xdr:rowOff>
    </xdr:from>
    <xdr:to>
      <xdr:col>67</xdr:col>
      <xdr:colOff>101160</xdr:colOff>
      <xdr:row>33</xdr:row>
      <xdr:rowOff>70920</xdr:rowOff>
    </xdr:to>
    <xdr:sp>
      <xdr:nvSpPr>
        <xdr:cNvPr id="1581" name="CustomShape 1"/>
        <xdr:cNvSpPr/>
      </xdr:nvSpPr>
      <xdr:spPr>
        <a:xfrm>
          <a:off x="14677920" y="562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52200</xdr:colOff>
      <xdr:row>31</xdr:row>
      <xdr:rowOff>98640</xdr:rowOff>
    </xdr:from>
    <xdr:to>
      <xdr:col>68</xdr:col>
      <xdr:colOff>154800</xdr:colOff>
      <xdr:row>32</xdr:row>
      <xdr:rowOff>164880</xdr:rowOff>
    </xdr:to>
    <xdr:sp>
      <xdr:nvSpPr>
        <xdr:cNvPr id="1582" name="CustomShape 1"/>
        <xdr:cNvSpPr/>
      </xdr:nvSpPr>
      <xdr:spPr>
        <a:xfrm>
          <a:off x="14292000" y="54133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213,553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583"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584"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585"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586"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587"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588"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589"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590"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1591"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592"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1593"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54</xdr:row>
      <xdr:rowOff>8280</xdr:rowOff>
    </xdr:from>
    <xdr:to>
      <xdr:col>65</xdr:col>
      <xdr:colOff>40320</xdr:colOff>
      <xdr:row>55</xdr:row>
      <xdr:rowOff>75600</xdr:rowOff>
    </xdr:to>
    <xdr:sp>
      <xdr:nvSpPr>
        <xdr:cNvPr id="1594" name="CustomShape 1"/>
        <xdr:cNvSpPr/>
      </xdr:nvSpPr>
      <xdr:spPr>
        <a:xfrm>
          <a:off x="1401948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595"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xdr:nvSpPr>
        <xdr:cNvPr id="1596" name="CustomShape 1"/>
        <xdr:cNvSpPr/>
      </xdr:nvSpPr>
      <xdr:spPr>
        <a:xfrm>
          <a:off x="1401948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597"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54</xdr:row>
      <xdr:rowOff>140040</xdr:rowOff>
    </xdr:from>
    <xdr:to>
      <xdr:col>85</xdr:col>
      <xdr:colOff>126360</xdr:colOff>
      <xdr:row>54</xdr:row>
      <xdr:rowOff>140040</xdr:rowOff>
    </xdr:to>
    <xdr:sp>
      <xdr:nvSpPr>
        <xdr:cNvPr id="1598" name="Line 1"/>
        <xdr:cNvSpPr/>
      </xdr:nvSpPr>
      <xdr:spPr>
        <a:xfrm>
          <a:off x="18746280" y="939816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55</xdr:row>
      <xdr:rowOff>20880</xdr:rowOff>
    </xdr:from>
    <xdr:to>
      <xdr:col>86</xdr:col>
      <xdr:colOff>218160</xdr:colOff>
      <xdr:row>56</xdr:row>
      <xdr:rowOff>87120</xdr:rowOff>
    </xdr:to>
    <xdr:sp>
      <xdr:nvSpPr>
        <xdr:cNvPr id="1599" name="CustomShape 1"/>
        <xdr:cNvSpPr/>
      </xdr:nvSpPr>
      <xdr:spPr>
        <a:xfrm>
          <a:off x="18789480" y="9450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00"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53</xdr:row>
      <xdr:rowOff>20160</xdr:rowOff>
    </xdr:from>
    <xdr:to>
      <xdr:col>86</xdr:col>
      <xdr:colOff>218160</xdr:colOff>
      <xdr:row>54</xdr:row>
      <xdr:rowOff>87480</xdr:rowOff>
    </xdr:to>
    <xdr:sp>
      <xdr:nvSpPr>
        <xdr:cNvPr id="1601" name="CustomShape 1"/>
        <xdr:cNvSpPr/>
      </xdr:nvSpPr>
      <xdr:spPr>
        <a:xfrm>
          <a:off x="18789480" y="91069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02"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54</xdr:row>
      <xdr:rowOff>140040</xdr:rowOff>
    </xdr:from>
    <xdr:to>
      <xdr:col>85</xdr:col>
      <xdr:colOff>126720</xdr:colOff>
      <xdr:row>54</xdr:row>
      <xdr:rowOff>140040</xdr:rowOff>
    </xdr:to>
    <xdr:sp>
      <xdr:nvSpPr>
        <xdr:cNvPr id="1603" name="Line 1"/>
        <xdr:cNvSpPr/>
      </xdr:nvSpPr>
      <xdr:spPr>
        <a:xfrm>
          <a:off x="17795880" y="939816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54</xdr:row>
      <xdr:rowOff>78120</xdr:rowOff>
    </xdr:from>
    <xdr:to>
      <xdr:col>86</xdr:col>
      <xdr:colOff>218160</xdr:colOff>
      <xdr:row>55</xdr:row>
      <xdr:rowOff>145440</xdr:rowOff>
    </xdr:to>
    <xdr:sp>
      <xdr:nvSpPr>
        <xdr:cNvPr id="1604" name="CustomShape 1"/>
        <xdr:cNvSpPr/>
      </xdr:nvSpPr>
      <xdr:spPr>
        <a:xfrm>
          <a:off x="18789480" y="93362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05" name="CustomShape 1"/>
        <xdr:cNvSpPr/>
      </xdr:nvSpPr>
      <xdr:spPr>
        <a:xfrm>
          <a:off x="186976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54</xdr:row>
      <xdr:rowOff>140040</xdr:rowOff>
    </xdr:from>
    <xdr:to>
      <xdr:col>81</xdr:col>
      <xdr:colOff>51120</xdr:colOff>
      <xdr:row>54</xdr:row>
      <xdr:rowOff>140040</xdr:rowOff>
    </xdr:to>
    <xdr:sp>
      <xdr:nvSpPr>
        <xdr:cNvPr id="1606" name="Line 1"/>
        <xdr:cNvSpPr/>
      </xdr:nvSpPr>
      <xdr:spPr>
        <a:xfrm>
          <a:off x="1676376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07" name="CustomShape 1"/>
        <xdr:cNvSpPr/>
      </xdr:nvSpPr>
      <xdr:spPr>
        <a:xfrm>
          <a:off x="177454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55</xdr:row>
      <xdr:rowOff>20880</xdr:rowOff>
    </xdr:from>
    <xdr:to>
      <xdr:col>81</xdr:col>
      <xdr:colOff>156960</xdr:colOff>
      <xdr:row>56</xdr:row>
      <xdr:rowOff>87120</xdr:rowOff>
    </xdr:to>
    <xdr:sp>
      <xdr:nvSpPr>
        <xdr:cNvPr id="1608" name="CustomShape 1"/>
        <xdr:cNvSpPr/>
      </xdr:nvSpPr>
      <xdr:spPr>
        <a:xfrm>
          <a:off x="1763280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140040</xdr:rowOff>
    </xdr:from>
    <xdr:to>
      <xdr:col>76</xdr:col>
      <xdr:colOff>114120</xdr:colOff>
      <xdr:row>54</xdr:row>
      <xdr:rowOff>140040</xdr:rowOff>
    </xdr:to>
    <xdr:sp>
      <xdr:nvSpPr>
        <xdr:cNvPr id="1609" name="Line 1"/>
        <xdr:cNvSpPr/>
      </xdr:nvSpPr>
      <xdr:spPr>
        <a:xfrm>
          <a:off x="1573164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10" name="CustomShape 1"/>
        <xdr:cNvSpPr/>
      </xdr:nvSpPr>
      <xdr:spPr>
        <a:xfrm>
          <a:off x="167130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55</xdr:row>
      <xdr:rowOff>20880</xdr:rowOff>
    </xdr:from>
    <xdr:to>
      <xdr:col>76</xdr:col>
      <xdr:colOff>219240</xdr:colOff>
      <xdr:row>56</xdr:row>
      <xdr:rowOff>87120</xdr:rowOff>
    </xdr:to>
    <xdr:sp>
      <xdr:nvSpPr>
        <xdr:cNvPr id="1611" name="CustomShape 1"/>
        <xdr:cNvSpPr/>
      </xdr:nvSpPr>
      <xdr:spPr>
        <a:xfrm>
          <a:off x="1660068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140040</xdr:rowOff>
    </xdr:from>
    <xdr:to>
      <xdr:col>71</xdr:col>
      <xdr:colOff>177480</xdr:colOff>
      <xdr:row>54</xdr:row>
      <xdr:rowOff>140040</xdr:rowOff>
    </xdr:to>
    <xdr:sp>
      <xdr:nvSpPr>
        <xdr:cNvPr id="1612" name="Line 1"/>
        <xdr:cNvSpPr/>
      </xdr:nvSpPr>
      <xdr:spPr>
        <a:xfrm>
          <a:off x="1472868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13" name="CustomShape 1"/>
        <xdr:cNvSpPr/>
      </xdr:nvSpPr>
      <xdr:spPr>
        <a:xfrm>
          <a:off x="15681240" y="9347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55</xdr:row>
      <xdr:rowOff>20880</xdr:rowOff>
    </xdr:from>
    <xdr:to>
      <xdr:col>72</xdr:col>
      <xdr:colOff>92520</xdr:colOff>
      <xdr:row>56</xdr:row>
      <xdr:rowOff>87120</xdr:rowOff>
    </xdr:to>
    <xdr:sp>
      <xdr:nvSpPr>
        <xdr:cNvPr id="1614" name="CustomShape 1"/>
        <xdr:cNvSpPr/>
      </xdr:nvSpPr>
      <xdr:spPr>
        <a:xfrm>
          <a:off x="155977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15" name="CustomShape 1"/>
        <xdr:cNvSpPr/>
      </xdr:nvSpPr>
      <xdr:spPr>
        <a:xfrm>
          <a:off x="14677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107640</xdr:colOff>
      <xdr:row>55</xdr:row>
      <xdr:rowOff>20880</xdr:rowOff>
    </xdr:from>
    <xdr:to>
      <xdr:col>67</xdr:col>
      <xdr:colOff>156600</xdr:colOff>
      <xdr:row>56</xdr:row>
      <xdr:rowOff>87120</xdr:rowOff>
    </xdr:to>
    <xdr:sp>
      <xdr:nvSpPr>
        <xdr:cNvPr id="1616" name="CustomShape 1"/>
        <xdr:cNvSpPr/>
      </xdr:nvSpPr>
      <xdr:spPr>
        <a:xfrm>
          <a:off x="145663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17"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18"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19"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20"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21"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22" name="CustomShape 1"/>
        <xdr:cNvSpPr/>
      </xdr:nvSpPr>
      <xdr:spPr>
        <a:xfrm>
          <a:off x="186976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53</xdr:row>
      <xdr:rowOff>134640</xdr:rowOff>
    </xdr:from>
    <xdr:to>
      <xdr:col>86</xdr:col>
      <xdr:colOff>218160</xdr:colOff>
      <xdr:row>55</xdr:row>
      <xdr:rowOff>30600</xdr:rowOff>
    </xdr:to>
    <xdr:sp>
      <xdr:nvSpPr>
        <xdr:cNvPr id="1623" name="CustomShape 1"/>
        <xdr:cNvSpPr/>
      </xdr:nvSpPr>
      <xdr:spPr>
        <a:xfrm>
          <a:off x="18789480" y="92214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24" name="CustomShape 1"/>
        <xdr:cNvSpPr/>
      </xdr:nvSpPr>
      <xdr:spPr>
        <a:xfrm>
          <a:off x="177454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53</xdr:row>
      <xdr:rowOff>45720</xdr:rowOff>
    </xdr:from>
    <xdr:to>
      <xdr:col>81</xdr:col>
      <xdr:colOff>156960</xdr:colOff>
      <xdr:row>54</xdr:row>
      <xdr:rowOff>113040</xdr:rowOff>
    </xdr:to>
    <xdr:sp>
      <xdr:nvSpPr>
        <xdr:cNvPr id="1625" name="CustomShape 1"/>
        <xdr:cNvSpPr/>
      </xdr:nvSpPr>
      <xdr:spPr>
        <a:xfrm>
          <a:off x="1763280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26" name="CustomShape 1"/>
        <xdr:cNvSpPr/>
      </xdr:nvSpPr>
      <xdr:spPr>
        <a:xfrm>
          <a:off x="167130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53</xdr:row>
      <xdr:rowOff>45720</xdr:rowOff>
    </xdr:from>
    <xdr:to>
      <xdr:col>76</xdr:col>
      <xdr:colOff>219240</xdr:colOff>
      <xdr:row>54</xdr:row>
      <xdr:rowOff>113040</xdr:rowOff>
    </xdr:to>
    <xdr:sp>
      <xdr:nvSpPr>
        <xdr:cNvPr id="1627" name="CustomShape 1"/>
        <xdr:cNvSpPr/>
      </xdr:nvSpPr>
      <xdr:spPr>
        <a:xfrm>
          <a:off x="1660068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28" name="CustomShape 1"/>
        <xdr:cNvSpPr/>
      </xdr:nvSpPr>
      <xdr:spPr>
        <a:xfrm>
          <a:off x="15681240" y="93477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xdr:nvSpPr>
        <xdr:cNvPr id="1629" name="CustomShape 1"/>
        <xdr:cNvSpPr/>
      </xdr:nvSpPr>
      <xdr:spPr>
        <a:xfrm>
          <a:off x="155977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30" name="CustomShape 1"/>
        <xdr:cNvSpPr/>
      </xdr:nvSpPr>
      <xdr:spPr>
        <a:xfrm>
          <a:off x="14677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53</xdr:row>
      <xdr:rowOff>45720</xdr:rowOff>
    </xdr:from>
    <xdr:to>
      <xdr:col>67</xdr:col>
      <xdr:colOff>156600</xdr:colOff>
      <xdr:row>54</xdr:row>
      <xdr:rowOff>113040</xdr:rowOff>
    </xdr:to>
    <xdr:sp>
      <xdr:nvSpPr>
        <xdr:cNvPr id="1631" name="CustomShape 1"/>
        <xdr:cNvSpPr/>
      </xdr:nvSpPr>
      <xdr:spPr>
        <a:xfrm>
          <a:off x="145663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32"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33"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34"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35"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36"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37"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38"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39"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1640"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41"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78</xdr:row>
      <xdr:rowOff>140040</xdr:rowOff>
    </xdr:from>
    <xdr:to>
      <xdr:col>89</xdr:col>
      <xdr:colOff>177480</xdr:colOff>
      <xdr:row>78</xdr:row>
      <xdr:rowOff>140040</xdr:rowOff>
    </xdr:to>
    <xdr:sp>
      <xdr:nvSpPr>
        <xdr:cNvPr id="1642" name="Line 1"/>
        <xdr:cNvSpPr/>
      </xdr:nvSpPr>
      <xdr:spPr>
        <a:xfrm>
          <a:off x="1430316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8280</xdr:rowOff>
    </xdr:from>
    <xdr:to>
      <xdr:col>65</xdr:col>
      <xdr:colOff>40320</xdr:colOff>
      <xdr:row>79</xdr:row>
      <xdr:rowOff>75600</xdr:rowOff>
    </xdr:to>
    <xdr:sp>
      <xdr:nvSpPr>
        <xdr:cNvPr id="1643" name="CustomShape 1"/>
        <xdr:cNvSpPr/>
      </xdr:nvSpPr>
      <xdr:spPr>
        <a:xfrm>
          <a:off x="1401948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76</xdr:row>
      <xdr:rowOff>25200</xdr:rowOff>
    </xdr:from>
    <xdr:to>
      <xdr:col>89</xdr:col>
      <xdr:colOff>177480</xdr:colOff>
      <xdr:row>76</xdr:row>
      <xdr:rowOff>25200</xdr:rowOff>
    </xdr:to>
    <xdr:sp>
      <xdr:nvSpPr>
        <xdr:cNvPr id="1644" name="Line 1"/>
        <xdr:cNvSpPr/>
      </xdr:nvSpPr>
      <xdr:spPr>
        <a:xfrm>
          <a:off x="1430316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75</xdr:row>
      <xdr:rowOff>65520</xdr:rowOff>
    </xdr:from>
    <xdr:to>
      <xdr:col>65</xdr:col>
      <xdr:colOff>32400</xdr:colOff>
      <xdr:row>76</xdr:row>
      <xdr:rowOff>131760</xdr:rowOff>
    </xdr:to>
    <xdr:sp>
      <xdr:nvSpPr>
        <xdr:cNvPr id="1645" name="CustomShape 1"/>
        <xdr:cNvSpPr/>
      </xdr:nvSpPr>
      <xdr:spPr>
        <a:xfrm>
          <a:off x="13566960" y="12924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82440</xdr:rowOff>
    </xdr:from>
    <xdr:to>
      <xdr:col>89</xdr:col>
      <xdr:colOff>177480</xdr:colOff>
      <xdr:row>73</xdr:row>
      <xdr:rowOff>82440</xdr:rowOff>
    </xdr:to>
    <xdr:sp>
      <xdr:nvSpPr>
        <xdr:cNvPr id="1646" name="Line 1"/>
        <xdr:cNvSpPr/>
      </xdr:nvSpPr>
      <xdr:spPr>
        <a:xfrm>
          <a:off x="1430316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72</xdr:row>
      <xdr:rowOff>121680</xdr:rowOff>
    </xdr:from>
    <xdr:to>
      <xdr:col>65</xdr:col>
      <xdr:colOff>32400</xdr:colOff>
      <xdr:row>74</xdr:row>
      <xdr:rowOff>17640</xdr:rowOff>
    </xdr:to>
    <xdr:sp>
      <xdr:nvSpPr>
        <xdr:cNvPr id="1647" name="CustomShape 1"/>
        <xdr:cNvSpPr/>
      </xdr:nvSpPr>
      <xdr:spPr>
        <a:xfrm>
          <a:off x="13566960" y="12466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140040</xdr:rowOff>
    </xdr:from>
    <xdr:to>
      <xdr:col>89</xdr:col>
      <xdr:colOff>177480</xdr:colOff>
      <xdr:row>70</xdr:row>
      <xdr:rowOff>140040</xdr:rowOff>
    </xdr:to>
    <xdr:sp>
      <xdr:nvSpPr>
        <xdr:cNvPr id="1648" name="Line 1"/>
        <xdr:cNvSpPr/>
      </xdr:nvSpPr>
      <xdr:spPr>
        <a:xfrm>
          <a:off x="1430316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70</xdr:row>
      <xdr:rowOff>8280</xdr:rowOff>
    </xdr:from>
    <xdr:to>
      <xdr:col>65</xdr:col>
      <xdr:colOff>32400</xdr:colOff>
      <xdr:row>71</xdr:row>
      <xdr:rowOff>75600</xdr:rowOff>
    </xdr:to>
    <xdr:sp>
      <xdr:nvSpPr>
        <xdr:cNvPr id="1649" name="CustomShape 1"/>
        <xdr:cNvSpPr/>
      </xdr:nvSpPr>
      <xdr:spPr>
        <a:xfrm>
          <a:off x="13566960" y="12009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50"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51"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52"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160920</xdr:rowOff>
    </xdr:from>
    <xdr:to>
      <xdr:col>85</xdr:col>
      <xdr:colOff>126360</xdr:colOff>
      <xdr:row>78</xdr:row>
      <xdr:rowOff>135720</xdr:rowOff>
    </xdr:to>
    <xdr:sp>
      <xdr:nvSpPr>
        <xdr:cNvPr id="1653" name="Line 1"/>
        <xdr:cNvSpPr/>
      </xdr:nvSpPr>
      <xdr:spPr>
        <a:xfrm flipV="1">
          <a:off x="18746280" y="12162240"/>
          <a:ext cx="1440" cy="13464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78</xdr:row>
      <xdr:rowOff>150120</xdr:rowOff>
    </xdr:from>
    <xdr:to>
      <xdr:col>87</xdr:col>
      <xdr:colOff>151560</xdr:colOff>
      <xdr:row>80</xdr:row>
      <xdr:rowOff>45000</xdr:rowOff>
    </xdr:to>
    <xdr:sp>
      <xdr:nvSpPr>
        <xdr:cNvPr id="1654" name="CustomShape 1"/>
        <xdr:cNvSpPr/>
      </xdr:nvSpPr>
      <xdr:spPr>
        <a:xfrm>
          <a:off x="18766080" y="1352304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135720</xdr:rowOff>
    </xdr:from>
    <xdr:to>
      <xdr:col>86</xdr:col>
      <xdr:colOff>25560</xdr:colOff>
      <xdr:row>78</xdr:row>
      <xdr:rowOff>135720</xdr:rowOff>
    </xdr:to>
    <xdr:sp>
      <xdr:nvSpPr>
        <xdr:cNvPr id="1655" name="Line 1"/>
        <xdr:cNvSpPr/>
      </xdr:nvSpPr>
      <xdr:spPr>
        <a:xfrm>
          <a:off x="18659160" y="13508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69</xdr:row>
      <xdr:rowOff>117360</xdr:rowOff>
    </xdr:from>
    <xdr:to>
      <xdr:col>88</xdr:col>
      <xdr:colOff>200520</xdr:colOff>
      <xdr:row>71</xdr:row>
      <xdr:rowOff>13320</xdr:rowOff>
    </xdr:to>
    <xdr:sp>
      <xdr:nvSpPr>
        <xdr:cNvPr id="1656" name="CustomShape 1"/>
        <xdr:cNvSpPr/>
      </xdr:nvSpPr>
      <xdr:spPr>
        <a:xfrm>
          <a:off x="18719280" y="11947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295,408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160920</xdr:rowOff>
    </xdr:from>
    <xdr:to>
      <xdr:col>86</xdr:col>
      <xdr:colOff>25560</xdr:colOff>
      <xdr:row>70</xdr:row>
      <xdr:rowOff>160920</xdr:rowOff>
    </xdr:to>
    <xdr:sp>
      <xdr:nvSpPr>
        <xdr:cNvPr id="1657" name="Line 1"/>
        <xdr:cNvSpPr/>
      </xdr:nvSpPr>
      <xdr:spPr>
        <a:xfrm>
          <a:off x="18659160" y="12162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74</xdr:row>
      <xdr:rowOff>73080</xdr:rowOff>
    </xdr:from>
    <xdr:to>
      <xdr:col>85</xdr:col>
      <xdr:colOff>126720</xdr:colOff>
      <xdr:row>75</xdr:row>
      <xdr:rowOff>9360</xdr:rowOff>
    </xdr:to>
    <xdr:sp>
      <xdr:nvSpPr>
        <xdr:cNvPr id="1658" name="Line 1"/>
        <xdr:cNvSpPr/>
      </xdr:nvSpPr>
      <xdr:spPr>
        <a:xfrm flipV="1">
          <a:off x="17795880" y="12760200"/>
          <a:ext cx="952200" cy="1076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76</xdr:row>
      <xdr:rowOff>46080</xdr:rowOff>
    </xdr:from>
    <xdr:to>
      <xdr:col>88</xdr:col>
      <xdr:colOff>123840</xdr:colOff>
      <xdr:row>77</xdr:row>
      <xdr:rowOff>113400</xdr:rowOff>
    </xdr:to>
    <xdr:sp>
      <xdr:nvSpPr>
        <xdr:cNvPr id="1659" name="CustomShape 1"/>
        <xdr:cNvSpPr/>
      </xdr:nvSpPr>
      <xdr:spPr>
        <a:xfrm>
          <a:off x="18731160" y="13076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81,820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76</xdr:row>
      <xdr:rowOff>57600</xdr:rowOff>
    </xdr:from>
    <xdr:to>
      <xdr:col>85</xdr:col>
      <xdr:colOff>177480</xdr:colOff>
      <xdr:row>76</xdr:row>
      <xdr:rowOff>158760</xdr:rowOff>
    </xdr:to>
    <xdr:sp>
      <xdr:nvSpPr>
        <xdr:cNvPr id="1660" name="CustomShape 1"/>
        <xdr:cNvSpPr/>
      </xdr:nvSpPr>
      <xdr:spPr>
        <a:xfrm>
          <a:off x="18697680" y="13087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75</xdr:row>
      <xdr:rowOff>9360</xdr:rowOff>
    </xdr:from>
    <xdr:to>
      <xdr:col>81</xdr:col>
      <xdr:colOff>51120</xdr:colOff>
      <xdr:row>75</xdr:row>
      <xdr:rowOff>106200</xdr:rowOff>
    </xdr:to>
    <xdr:sp>
      <xdr:nvSpPr>
        <xdr:cNvPr id="1661" name="Line 1"/>
        <xdr:cNvSpPr/>
      </xdr:nvSpPr>
      <xdr:spPr>
        <a:xfrm flipV="1">
          <a:off x="16763760" y="12867840"/>
          <a:ext cx="1032120" cy="968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76</xdr:row>
      <xdr:rowOff>79560</xdr:rowOff>
    </xdr:from>
    <xdr:to>
      <xdr:col>81</xdr:col>
      <xdr:colOff>101880</xdr:colOff>
      <xdr:row>77</xdr:row>
      <xdr:rowOff>9360</xdr:rowOff>
    </xdr:to>
    <xdr:sp>
      <xdr:nvSpPr>
        <xdr:cNvPr id="1662" name="CustomShape 1"/>
        <xdr:cNvSpPr/>
      </xdr:nvSpPr>
      <xdr:spPr>
        <a:xfrm>
          <a:off x="17745480" y="13109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77</xdr:row>
      <xdr:rowOff>10800</xdr:rowOff>
    </xdr:from>
    <xdr:to>
      <xdr:col>82</xdr:col>
      <xdr:colOff>110160</xdr:colOff>
      <xdr:row>78</xdr:row>
      <xdr:rowOff>78120</xdr:rowOff>
    </xdr:to>
    <xdr:sp>
      <xdr:nvSpPr>
        <xdr:cNvPr id="1663" name="CustomShape 1"/>
        <xdr:cNvSpPr/>
      </xdr:nvSpPr>
      <xdr:spPr>
        <a:xfrm>
          <a:off x="17403840" y="13212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75</xdr:row>
      <xdr:rowOff>106200</xdr:rowOff>
    </xdr:from>
    <xdr:to>
      <xdr:col>76</xdr:col>
      <xdr:colOff>114120</xdr:colOff>
      <xdr:row>76</xdr:row>
      <xdr:rowOff>119520</xdr:rowOff>
    </xdr:to>
    <xdr:sp>
      <xdr:nvSpPr>
        <xdr:cNvPr id="1664" name="Line 1"/>
        <xdr:cNvSpPr/>
      </xdr:nvSpPr>
      <xdr:spPr>
        <a:xfrm flipV="1">
          <a:off x="15731640" y="12964680"/>
          <a:ext cx="1032120" cy="1850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76</xdr:row>
      <xdr:rowOff>88560</xdr:rowOff>
    </xdr:from>
    <xdr:to>
      <xdr:col>76</xdr:col>
      <xdr:colOff>164520</xdr:colOff>
      <xdr:row>77</xdr:row>
      <xdr:rowOff>18360</xdr:rowOff>
    </xdr:to>
    <xdr:sp>
      <xdr:nvSpPr>
        <xdr:cNvPr id="1665" name="CustomShape 1"/>
        <xdr:cNvSpPr/>
      </xdr:nvSpPr>
      <xdr:spPr>
        <a:xfrm>
          <a:off x="16713000" y="13118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77</xdr:row>
      <xdr:rowOff>19800</xdr:rowOff>
    </xdr:from>
    <xdr:to>
      <xdr:col>77</xdr:col>
      <xdr:colOff>202320</xdr:colOff>
      <xdr:row>78</xdr:row>
      <xdr:rowOff>87120</xdr:rowOff>
    </xdr:to>
    <xdr:sp>
      <xdr:nvSpPr>
        <xdr:cNvPr id="1666" name="CustomShape 1"/>
        <xdr:cNvSpPr/>
      </xdr:nvSpPr>
      <xdr:spPr>
        <a:xfrm>
          <a:off x="16399800" y="13221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75,086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76</xdr:row>
      <xdr:rowOff>119520</xdr:rowOff>
    </xdr:from>
    <xdr:to>
      <xdr:col>71</xdr:col>
      <xdr:colOff>177480</xdr:colOff>
      <xdr:row>77</xdr:row>
      <xdr:rowOff>133920</xdr:rowOff>
    </xdr:to>
    <xdr:sp>
      <xdr:nvSpPr>
        <xdr:cNvPr id="1667" name="Line 1"/>
        <xdr:cNvSpPr/>
      </xdr:nvSpPr>
      <xdr:spPr>
        <a:xfrm flipV="1">
          <a:off x="14728680" y="13149720"/>
          <a:ext cx="1002960" cy="1857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76</xdr:row>
      <xdr:rowOff>116640</xdr:rowOff>
    </xdr:from>
    <xdr:to>
      <xdr:col>72</xdr:col>
      <xdr:colOff>37800</xdr:colOff>
      <xdr:row>77</xdr:row>
      <xdr:rowOff>46440</xdr:rowOff>
    </xdr:to>
    <xdr:sp>
      <xdr:nvSpPr>
        <xdr:cNvPr id="1668" name="CustomShape 1"/>
        <xdr:cNvSpPr/>
      </xdr:nvSpPr>
      <xdr:spPr>
        <a:xfrm>
          <a:off x="15681240" y="131468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77</xdr:row>
      <xdr:rowOff>48240</xdr:rowOff>
    </xdr:from>
    <xdr:to>
      <xdr:col>73</xdr:col>
      <xdr:colOff>46800</xdr:colOff>
      <xdr:row>78</xdr:row>
      <xdr:rowOff>115560</xdr:rowOff>
    </xdr:to>
    <xdr:sp>
      <xdr:nvSpPr>
        <xdr:cNvPr id="1669" name="CustomShape 1"/>
        <xdr:cNvSpPr/>
      </xdr:nvSpPr>
      <xdr:spPr>
        <a:xfrm>
          <a:off x="15368760" y="13249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68,894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111600</xdr:rowOff>
    </xdr:from>
    <xdr:to>
      <xdr:col>67</xdr:col>
      <xdr:colOff>101160</xdr:colOff>
      <xdr:row>77</xdr:row>
      <xdr:rowOff>41400</xdr:rowOff>
    </xdr:to>
    <xdr:sp>
      <xdr:nvSpPr>
        <xdr:cNvPr id="1670" name="CustomShape 1"/>
        <xdr:cNvSpPr/>
      </xdr:nvSpPr>
      <xdr:spPr>
        <a:xfrm>
          <a:off x="14677920" y="13141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75</xdr:row>
      <xdr:rowOff>69120</xdr:rowOff>
    </xdr:from>
    <xdr:to>
      <xdr:col>68</xdr:col>
      <xdr:colOff>110520</xdr:colOff>
      <xdr:row>76</xdr:row>
      <xdr:rowOff>135360</xdr:rowOff>
    </xdr:to>
    <xdr:sp>
      <xdr:nvSpPr>
        <xdr:cNvPr id="1671" name="CustomShape 1"/>
        <xdr:cNvSpPr/>
      </xdr:nvSpPr>
      <xdr:spPr>
        <a:xfrm>
          <a:off x="14336280" y="129276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672"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673"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674"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675"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676"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74</xdr:row>
      <xdr:rowOff>23040</xdr:rowOff>
    </xdr:from>
    <xdr:to>
      <xdr:col>85</xdr:col>
      <xdr:colOff>177480</xdr:colOff>
      <xdr:row>74</xdr:row>
      <xdr:rowOff>124200</xdr:rowOff>
    </xdr:to>
    <xdr:sp>
      <xdr:nvSpPr>
        <xdr:cNvPr id="1677" name="CustomShape 1"/>
        <xdr:cNvSpPr/>
      </xdr:nvSpPr>
      <xdr:spPr>
        <a:xfrm>
          <a:off x="18697680" y="1271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97920</xdr:colOff>
      <xdr:row>73</xdr:row>
      <xdr:rowOff>55080</xdr:rowOff>
    </xdr:from>
    <xdr:to>
      <xdr:col>88</xdr:col>
      <xdr:colOff>200520</xdr:colOff>
      <xdr:row>74</xdr:row>
      <xdr:rowOff>122400</xdr:rowOff>
    </xdr:to>
    <xdr:sp>
      <xdr:nvSpPr>
        <xdr:cNvPr id="1678" name="CustomShape 1"/>
        <xdr:cNvSpPr/>
      </xdr:nvSpPr>
      <xdr:spPr>
        <a:xfrm>
          <a:off x="18719280" y="125708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164,582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74</xdr:row>
      <xdr:rowOff>130680</xdr:rowOff>
    </xdr:from>
    <xdr:to>
      <xdr:col>81</xdr:col>
      <xdr:colOff>101880</xdr:colOff>
      <xdr:row>75</xdr:row>
      <xdr:rowOff>60480</xdr:rowOff>
    </xdr:to>
    <xdr:sp>
      <xdr:nvSpPr>
        <xdr:cNvPr id="1679" name="CustomShape 1"/>
        <xdr:cNvSpPr/>
      </xdr:nvSpPr>
      <xdr:spPr>
        <a:xfrm>
          <a:off x="17745480" y="12817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52920</xdr:colOff>
      <xdr:row>73</xdr:row>
      <xdr:rowOff>86760</xdr:rowOff>
    </xdr:from>
    <xdr:to>
      <xdr:col>82</xdr:col>
      <xdr:colOff>154440</xdr:colOff>
      <xdr:row>74</xdr:row>
      <xdr:rowOff>154080</xdr:rowOff>
    </xdr:to>
    <xdr:sp>
      <xdr:nvSpPr>
        <xdr:cNvPr id="1680" name="CustomShape 1"/>
        <xdr:cNvSpPr/>
      </xdr:nvSpPr>
      <xdr:spPr>
        <a:xfrm>
          <a:off x="17359560" y="12602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141,022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75</xdr:row>
      <xdr:rowOff>56160</xdr:rowOff>
    </xdr:from>
    <xdr:to>
      <xdr:col>76</xdr:col>
      <xdr:colOff>164520</xdr:colOff>
      <xdr:row>75</xdr:row>
      <xdr:rowOff>157320</xdr:rowOff>
    </xdr:to>
    <xdr:sp>
      <xdr:nvSpPr>
        <xdr:cNvPr id="1681" name="CustomShape 1"/>
        <xdr:cNvSpPr/>
      </xdr:nvSpPr>
      <xdr:spPr>
        <a:xfrm>
          <a:off x="16713000" y="12914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144360</xdr:colOff>
      <xdr:row>74</xdr:row>
      <xdr:rowOff>12960</xdr:rowOff>
    </xdr:from>
    <xdr:to>
      <xdr:col>78</xdr:col>
      <xdr:colOff>27000</xdr:colOff>
      <xdr:row>75</xdr:row>
      <xdr:rowOff>80280</xdr:rowOff>
    </xdr:to>
    <xdr:sp>
      <xdr:nvSpPr>
        <xdr:cNvPr id="1682" name="CustomShape 1"/>
        <xdr:cNvSpPr/>
      </xdr:nvSpPr>
      <xdr:spPr>
        <a:xfrm>
          <a:off x="16355880" y="12700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119,834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76</xdr:row>
      <xdr:rowOff>68760</xdr:rowOff>
    </xdr:from>
    <xdr:to>
      <xdr:col>72</xdr:col>
      <xdr:colOff>37800</xdr:colOff>
      <xdr:row>76</xdr:row>
      <xdr:rowOff>169920</xdr:rowOff>
    </xdr:to>
    <xdr:sp>
      <xdr:nvSpPr>
        <xdr:cNvPr id="1683" name="CustomShape 1"/>
        <xdr:cNvSpPr/>
      </xdr:nvSpPr>
      <xdr:spPr>
        <a:xfrm>
          <a:off x="15681240" y="130989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75</xdr:row>
      <xdr:rowOff>26280</xdr:rowOff>
    </xdr:from>
    <xdr:to>
      <xdr:col>73</xdr:col>
      <xdr:colOff>46800</xdr:colOff>
      <xdr:row>76</xdr:row>
      <xdr:rowOff>92520</xdr:rowOff>
    </xdr:to>
    <xdr:sp>
      <xdr:nvSpPr>
        <xdr:cNvPr id="1684" name="CustomShape 1"/>
        <xdr:cNvSpPr/>
      </xdr:nvSpPr>
      <xdr:spPr>
        <a:xfrm>
          <a:off x="15368760" y="12884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83160</xdr:rowOff>
    </xdr:from>
    <xdr:to>
      <xdr:col>67</xdr:col>
      <xdr:colOff>101160</xdr:colOff>
      <xdr:row>78</xdr:row>
      <xdr:rowOff>13680</xdr:rowOff>
    </xdr:to>
    <xdr:sp>
      <xdr:nvSpPr>
        <xdr:cNvPr id="1685" name="CustomShape 1"/>
        <xdr:cNvSpPr/>
      </xdr:nvSpPr>
      <xdr:spPr>
        <a:xfrm>
          <a:off x="14677920" y="13284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78</xdr:row>
      <xdr:rowOff>15480</xdr:rowOff>
    </xdr:from>
    <xdr:to>
      <xdr:col>68</xdr:col>
      <xdr:colOff>110520</xdr:colOff>
      <xdr:row>79</xdr:row>
      <xdr:rowOff>82800</xdr:rowOff>
    </xdr:to>
    <xdr:sp>
      <xdr:nvSpPr>
        <xdr:cNvPr id="1686" name="CustomShape 1"/>
        <xdr:cNvSpPr/>
      </xdr:nvSpPr>
      <xdr:spPr>
        <a:xfrm>
          <a:off x="14336280" y="13388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687"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688"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689"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690"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691"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692"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693"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694"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1695"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696"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xdr:nvSpPr>
        <xdr:cNvPr id="1697" name="Line 1"/>
        <xdr:cNvSpPr/>
      </xdr:nvSpPr>
      <xdr:spPr>
        <a:xfrm>
          <a:off x="1430316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xdr:nvSpPr>
        <xdr:cNvPr id="1698" name="CustomShape 1"/>
        <xdr:cNvSpPr/>
      </xdr:nvSpPr>
      <xdr:spPr>
        <a:xfrm>
          <a:off x="1401948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xdr:nvSpPr>
        <xdr:cNvPr id="1699" name="Line 1"/>
        <xdr:cNvSpPr/>
      </xdr:nvSpPr>
      <xdr:spPr>
        <a:xfrm>
          <a:off x="1430316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96</xdr:row>
      <xdr:rowOff>45720</xdr:rowOff>
    </xdr:from>
    <xdr:to>
      <xdr:col>65</xdr:col>
      <xdr:colOff>32400</xdr:colOff>
      <xdr:row>97</xdr:row>
      <xdr:rowOff>113040</xdr:rowOff>
    </xdr:to>
    <xdr:sp>
      <xdr:nvSpPr>
        <xdr:cNvPr id="1700" name="CustomShape 1"/>
        <xdr:cNvSpPr/>
      </xdr:nvSpPr>
      <xdr:spPr>
        <a:xfrm>
          <a:off x="13566960" y="1650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xdr:nvSpPr>
        <xdr:cNvPr id="1701" name="Line 1"/>
        <xdr:cNvSpPr/>
      </xdr:nvSpPr>
      <xdr:spPr>
        <a:xfrm>
          <a:off x="1430316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94</xdr:row>
      <xdr:rowOff>8280</xdr:rowOff>
    </xdr:from>
    <xdr:to>
      <xdr:col>65</xdr:col>
      <xdr:colOff>32400</xdr:colOff>
      <xdr:row>95</xdr:row>
      <xdr:rowOff>75600</xdr:rowOff>
    </xdr:to>
    <xdr:sp>
      <xdr:nvSpPr>
        <xdr:cNvPr id="1702" name="CustomShape 1"/>
        <xdr:cNvSpPr/>
      </xdr:nvSpPr>
      <xdr:spPr>
        <a:xfrm>
          <a:off x="1356696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xdr:nvSpPr>
        <xdr:cNvPr id="1703" name="Line 1"/>
        <xdr:cNvSpPr/>
      </xdr:nvSpPr>
      <xdr:spPr>
        <a:xfrm>
          <a:off x="1430316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91</xdr:row>
      <xdr:rowOff>141480</xdr:rowOff>
    </xdr:from>
    <xdr:to>
      <xdr:col>65</xdr:col>
      <xdr:colOff>32400</xdr:colOff>
      <xdr:row>93</xdr:row>
      <xdr:rowOff>36360</xdr:rowOff>
    </xdr:to>
    <xdr:sp>
      <xdr:nvSpPr>
        <xdr:cNvPr id="1704" name="CustomShape 1"/>
        <xdr:cNvSpPr/>
      </xdr:nvSpPr>
      <xdr:spPr>
        <a:xfrm>
          <a:off x="1356696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xdr:nvSpPr>
        <xdr:cNvPr id="1705" name="Line 1"/>
        <xdr:cNvSpPr/>
      </xdr:nvSpPr>
      <xdr:spPr>
        <a:xfrm>
          <a:off x="1430316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102960</xdr:rowOff>
    </xdr:from>
    <xdr:to>
      <xdr:col>65</xdr:col>
      <xdr:colOff>32400</xdr:colOff>
      <xdr:row>90</xdr:row>
      <xdr:rowOff>170280</xdr:rowOff>
    </xdr:to>
    <xdr:sp>
      <xdr:nvSpPr>
        <xdr:cNvPr id="1706" name="CustomShape 1"/>
        <xdr:cNvSpPr/>
      </xdr:nvSpPr>
      <xdr:spPr>
        <a:xfrm>
          <a:off x="1356696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07"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69480</xdr:colOff>
      <xdr:row>87</xdr:row>
      <xdr:rowOff>65520</xdr:rowOff>
    </xdr:from>
    <xdr:to>
      <xdr:col>65</xdr:col>
      <xdr:colOff>19800</xdr:colOff>
      <xdr:row>88</xdr:row>
      <xdr:rowOff>131760</xdr:rowOff>
    </xdr:to>
    <xdr:sp>
      <xdr:nvSpPr>
        <xdr:cNvPr id="1708" name="CustomShape 1"/>
        <xdr:cNvSpPr/>
      </xdr:nvSpPr>
      <xdr:spPr>
        <a:xfrm>
          <a:off x="13433040" y="1498140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09"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22680</xdr:rowOff>
    </xdr:from>
    <xdr:to>
      <xdr:col>85</xdr:col>
      <xdr:colOff>126360</xdr:colOff>
      <xdr:row>99</xdr:row>
      <xdr:rowOff>37440</xdr:rowOff>
    </xdr:to>
    <xdr:sp>
      <xdr:nvSpPr>
        <xdr:cNvPr id="1710" name="Line 1"/>
        <xdr:cNvSpPr/>
      </xdr:nvSpPr>
      <xdr:spPr>
        <a:xfrm flipV="1">
          <a:off x="18746280" y="15453000"/>
          <a:ext cx="1440" cy="15577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99</xdr:row>
      <xdr:rowOff>51840</xdr:rowOff>
    </xdr:from>
    <xdr:to>
      <xdr:col>88</xdr:col>
      <xdr:colOff>47160</xdr:colOff>
      <xdr:row>100</xdr:row>
      <xdr:rowOff>118080</xdr:rowOff>
    </xdr:to>
    <xdr:sp>
      <xdr:nvSpPr>
        <xdr:cNvPr id="1711" name="CustomShape 1"/>
        <xdr:cNvSpPr/>
      </xdr:nvSpPr>
      <xdr:spPr>
        <a:xfrm>
          <a:off x="18743040" y="1702512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3,807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37440</xdr:rowOff>
    </xdr:from>
    <xdr:to>
      <xdr:col>86</xdr:col>
      <xdr:colOff>25560</xdr:colOff>
      <xdr:row>99</xdr:row>
      <xdr:rowOff>37440</xdr:rowOff>
    </xdr:to>
    <xdr:sp>
      <xdr:nvSpPr>
        <xdr:cNvPr id="1712" name="Line 1"/>
        <xdr:cNvSpPr/>
      </xdr:nvSpPr>
      <xdr:spPr>
        <a:xfrm>
          <a:off x="18659160" y="17010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88</xdr:row>
      <xdr:rowOff>150840</xdr:rowOff>
    </xdr:from>
    <xdr:to>
      <xdr:col>88</xdr:col>
      <xdr:colOff>200520</xdr:colOff>
      <xdr:row>90</xdr:row>
      <xdr:rowOff>46800</xdr:rowOff>
    </xdr:to>
    <xdr:sp>
      <xdr:nvSpPr>
        <xdr:cNvPr id="1713" name="CustomShape 1"/>
        <xdr:cNvSpPr/>
      </xdr:nvSpPr>
      <xdr:spPr>
        <a:xfrm>
          <a:off x="18719280" y="152384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821,484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22680</xdr:rowOff>
    </xdr:from>
    <xdr:to>
      <xdr:col>86</xdr:col>
      <xdr:colOff>25560</xdr:colOff>
      <xdr:row>90</xdr:row>
      <xdr:rowOff>22680</xdr:rowOff>
    </xdr:to>
    <xdr:sp>
      <xdr:nvSpPr>
        <xdr:cNvPr id="1714" name="Line 1"/>
        <xdr:cNvSpPr/>
      </xdr:nvSpPr>
      <xdr:spPr>
        <a:xfrm>
          <a:off x="18659160" y="15453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98</xdr:row>
      <xdr:rowOff>14760</xdr:rowOff>
    </xdr:from>
    <xdr:to>
      <xdr:col>85</xdr:col>
      <xdr:colOff>126720</xdr:colOff>
      <xdr:row>98</xdr:row>
      <xdr:rowOff>132840</xdr:rowOff>
    </xdr:to>
    <xdr:sp>
      <xdr:nvSpPr>
        <xdr:cNvPr id="1715" name="Line 1"/>
        <xdr:cNvSpPr/>
      </xdr:nvSpPr>
      <xdr:spPr>
        <a:xfrm>
          <a:off x="17795880" y="16816680"/>
          <a:ext cx="952200" cy="1180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56520</xdr:rowOff>
    </xdr:from>
    <xdr:to>
      <xdr:col>88</xdr:col>
      <xdr:colOff>123840</xdr:colOff>
      <xdr:row>98</xdr:row>
      <xdr:rowOff>123840</xdr:rowOff>
    </xdr:to>
    <xdr:sp>
      <xdr:nvSpPr>
        <xdr:cNvPr id="1716" name="CustomShape 1"/>
        <xdr:cNvSpPr/>
      </xdr:nvSpPr>
      <xdr:spPr>
        <a:xfrm>
          <a:off x="18731160" y="16687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74,384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24120</xdr:rowOff>
    </xdr:from>
    <xdr:to>
      <xdr:col>85</xdr:col>
      <xdr:colOff>177480</xdr:colOff>
      <xdr:row>98</xdr:row>
      <xdr:rowOff>125280</xdr:rowOff>
    </xdr:to>
    <xdr:sp>
      <xdr:nvSpPr>
        <xdr:cNvPr id="1717" name="CustomShape 1"/>
        <xdr:cNvSpPr/>
      </xdr:nvSpPr>
      <xdr:spPr>
        <a:xfrm>
          <a:off x="18697680" y="16826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97</xdr:row>
      <xdr:rowOff>97200</xdr:rowOff>
    </xdr:from>
    <xdr:to>
      <xdr:col>81</xdr:col>
      <xdr:colOff>51120</xdr:colOff>
      <xdr:row>98</xdr:row>
      <xdr:rowOff>14760</xdr:rowOff>
    </xdr:to>
    <xdr:sp>
      <xdr:nvSpPr>
        <xdr:cNvPr id="1718" name="Line 1"/>
        <xdr:cNvSpPr/>
      </xdr:nvSpPr>
      <xdr:spPr>
        <a:xfrm>
          <a:off x="16763760" y="16727760"/>
          <a:ext cx="1032120" cy="889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98</xdr:row>
      <xdr:rowOff>78480</xdr:rowOff>
    </xdr:from>
    <xdr:to>
      <xdr:col>81</xdr:col>
      <xdr:colOff>101880</xdr:colOff>
      <xdr:row>99</xdr:row>
      <xdr:rowOff>8280</xdr:rowOff>
    </xdr:to>
    <xdr:sp>
      <xdr:nvSpPr>
        <xdr:cNvPr id="1719" name="CustomShape 1"/>
        <xdr:cNvSpPr/>
      </xdr:nvSpPr>
      <xdr:spPr>
        <a:xfrm>
          <a:off x="17745480" y="16880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99</xdr:row>
      <xdr:rowOff>9720</xdr:rowOff>
    </xdr:from>
    <xdr:to>
      <xdr:col>82</xdr:col>
      <xdr:colOff>110160</xdr:colOff>
      <xdr:row>100</xdr:row>
      <xdr:rowOff>75960</xdr:rowOff>
    </xdr:to>
    <xdr:sp>
      <xdr:nvSpPr>
        <xdr:cNvPr id="1720" name="CustomShape 1"/>
        <xdr:cNvSpPr/>
      </xdr:nvSpPr>
      <xdr:spPr>
        <a:xfrm>
          <a:off x="17403840" y="169830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97</xdr:row>
      <xdr:rowOff>97200</xdr:rowOff>
    </xdr:from>
    <xdr:to>
      <xdr:col>76</xdr:col>
      <xdr:colOff>114120</xdr:colOff>
      <xdr:row>97</xdr:row>
      <xdr:rowOff>165600</xdr:rowOff>
    </xdr:to>
    <xdr:sp>
      <xdr:nvSpPr>
        <xdr:cNvPr id="1721" name="Line 1"/>
        <xdr:cNvSpPr/>
      </xdr:nvSpPr>
      <xdr:spPr>
        <a:xfrm flipV="1">
          <a:off x="15731640" y="16727760"/>
          <a:ext cx="1032120" cy="68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98</xdr:row>
      <xdr:rowOff>107280</xdr:rowOff>
    </xdr:from>
    <xdr:to>
      <xdr:col>76</xdr:col>
      <xdr:colOff>164520</xdr:colOff>
      <xdr:row>99</xdr:row>
      <xdr:rowOff>37080</xdr:rowOff>
    </xdr:to>
    <xdr:sp>
      <xdr:nvSpPr>
        <xdr:cNvPr id="1722" name="CustomShape 1"/>
        <xdr:cNvSpPr/>
      </xdr:nvSpPr>
      <xdr:spPr>
        <a:xfrm>
          <a:off x="16713000" y="16909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99</xdr:row>
      <xdr:rowOff>38880</xdr:rowOff>
    </xdr:from>
    <xdr:to>
      <xdr:col>77</xdr:col>
      <xdr:colOff>202320</xdr:colOff>
      <xdr:row>100</xdr:row>
      <xdr:rowOff>105120</xdr:rowOff>
    </xdr:to>
    <xdr:sp>
      <xdr:nvSpPr>
        <xdr:cNvPr id="1723" name="CustomShape 1"/>
        <xdr:cNvSpPr/>
      </xdr:nvSpPr>
      <xdr:spPr>
        <a:xfrm>
          <a:off x="16399800" y="17012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30,663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97</xdr:row>
      <xdr:rowOff>157320</xdr:rowOff>
    </xdr:from>
    <xdr:to>
      <xdr:col>71</xdr:col>
      <xdr:colOff>177480</xdr:colOff>
      <xdr:row>97</xdr:row>
      <xdr:rowOff>165600</xdr:rowOff>
    </xdr:to>
    <xdr:sp>
      <xdr:nvSpPr>
        <xdr:cNvPr id="1724" name="Line 1"/>
        <xdr:cNvSpPr/>
      </xdr:nvSpPr>
      <xdr:spPr>
        <a:xfrm>
          <a:off x="14728680" y="16787880"/>
          <a:ext cx="100296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98</xdr:row>
      <xdr:rowOff>104760</xdr:rowOff>
    </xdr:from>
    <xdr:to>
      <xdr:col>72</xdr:col>
      <xdr:colOff>37800</xdr:colOff>
      <xdr:row>99</xdr:row>
      <xdr:rowOff>34560</xdr:rowOff>
    </xdr:to>
    <xdr:sp>
      <xdr:nvSpPr>
        <xdr:cNvPr id="1725" name="CustomShape 1"/>
        <xdr:cNvSpPr/>
      </xdr:nvSpPr>
      <xdr:spPr>
        <a:xfrm>
          <a:off x="15681240" y="169066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99</xdr:row>
      <xdr:rowOff>36000</xdr:rowOff>
    </xdr:from>
    <xdr:to>
      <xdr:col>73</xdr:col>
      <xdr:colOff>46800</xdr:colOff>
      <xdr:row>100</xdr:row>
      <xdr:rowOff>102240</xdr:rowOff>
    </xdr:to>
    <xdr:sp>
      <xdr:nvSpPr>
        <xdr:cNvPr id="1726" name="CustomShape 1"/>
        <xdr:cNvSpPr/>
      </xdr:nvSpPr>
      <xdr:spPr>
        <a:xfrm>
          <a:off x="15368760" y="170092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32,071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106560</xdr:rowOff>
    </xdr:from>
    <xdr:to>
      <xdr:col>67</xdr:col>
      <xdr:colOff>101160</xdr:colOff>
      <xdr:row>99</xdr:row>
      <xdr:rowOff>36360</xdr:rowOff>
    </xdr:to>
    <xdr:sp>
      <xdr:nvSpPr>
        <xdr:cNvPr id="1727" name="CustomShape 1"/>
        <xdr:cNvSpPr/>
      </xdr:nvSpPr>
      <xdr:spPr>
        <a:xfrm>
          <a:off x="14677920" y="16908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99</xdr:row>
      <xdr:rowOff>37800</xdr:rowOff>
    </xdr:from>
    <xdr:to>
      <xdr:col>68</xdr:col>
      <xdr:colOff>110520</xdr:colOff>
      <xdr:row>100</xdr:row>
      <xdr:rowOff>104040</xdr:rowOff>
    </xdr:to>
    <xdr:sp>
      <xdr:nvSpPr>
        <xdr:cNvPr id="1728" name="CustomShape 1"/>
        <xdr:cNvSpPr/>
      </xdr:nvSpPr>
      <xdr:spPr>
        <a:xfrm>
          <a:off x="14336280" y="17011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29"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30"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31"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32"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33"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82440</xdr:rowOff>
    </xdr:from>
    <xdr:to>
      <xdr:col>85</xdr:col>
      <xdr:colOff>177480</xdr:colOff>
      <xdr:row>99</xdr:row>
      <xdr:rowOff>12240</xdr:rowOff>
    </xdr:to>
    <xdr:sp>
      <xdr:nvSpPr>
        <xdr:cNvPr id="1734" name="CustomShape 1"/>
        <xdr:cNvSpPr/>
      </xdr:nvSpPr>
      <xdr:spPr>
        <a:xfrm>
          <a:off x="18697680" y="16884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98</xdr:row>
      <xdr:rowOff>12600</xdr:rowOff>
    </xdr:from>
    <xdr:to>
      <xdr:col>88</xdr:col>
      <xdr:colOff>123840</xdr:colOff>
      <xdr:row>99</xdr:row>
      <xdr:rowOff>79920</xdr:rowOff>
    </xdr:to>
    <xdr:sp>
      <xdr:nvSpPr>
        <xdr:cNvPr id="1735" name="CustomShape 1"/>
        <xdr:cNvSpPr/>
      </xdr:nvSpPr>
      <xdr:spPr>
        <a:xfrm>
          <a:off x="18731160" y="16814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43,741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97</xdr:row>
      <xdr:rowOff>135000</xdr:rowOff>
    </xdr:from>
    <xdr:to>
      <xdr:col>81</xdr:col>
      <xdr:colOff>101880</xdr:colOff>
      <xdr:row>98</xdr:row>
      <xdr:rowOff>65520</xdr:rowOff>
    </xdr:to>
    <xdr:sp>
      <xdr:nvSpPr>
        <xdr:cNvPr id="1736" name="CustomShape 1"/>
        <xdr:cNvSpPr/>
      </xdr:nvSpPr>
      <xdr:spPr>
        <a:xfrm>
          <a:off x="17745480" y="16765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52920</xdr:colOff>
      <xdr:row>96</xdr:row>
      <xdr:rowOff>91800</xdr:rowOff>
    </xdr:from>
    <xdr:to>
      <xdr:col>82</xdr:col>
      <xdr:colOff>154440</xdr:colOff>
      <xdr:row>97</xdr:row>
      <xdr:rowOff>159120</xdr:rowOff>
    </xdr:to>
    <xdr:sp>
      <xdr:nvSpPr>
        <xdr:cNvPr id="1737" name="CustomShape 1"/>
        <xdr:cNvSpPr/>
      </xdr:nvSpPr>
      <xdr:spPr>
        <a:xfrm>
          <a:off x="17359560" y="16551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105,763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97</xdr:row>
      <xdr:rowOff>46800</xdr:rowOff>
    </xdr:from>
    <xdr:to>
      <xdr:col>76</xdr:col>
      <xdr:colOff>164520</xdr:colOff>
      <xdr:row>97</xdr:row>
      <xdr:rowOff>147960</xdr:rowOff>
    </xdr:to>
    <xdr:sp>
      <xdr:nvSpPr>
        <xdr:cNvPr id="1738" name="CustomShape 1"/>
        <xdr:cNvSpPr/>
      </xdr:nvSpPr>
      <xdr:spPr>
        <a:xfrm>
          <a:off x="16713000" y="16677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144360</xdr:colOff>
      <xdr:row>96</xdr:row>
      <xdr:rowOff>3240</xdr:rowOff>
    </xdr:from>
    <xdr:to>
      <xdr:col>78</xdr:col>
      <xdr:colOff>27000</xdr:colOff>
      <xdr:row>97</xdr:row>
      <xdr:rowOff>70560</xdr:rowOff>
    </xdr:to>
    <xdr:sp>
      <xdr:nvSpPr>
        <xdr:cNvPr id="1739" name="CustomShape 1"/>
        <xdr:cNvSpPr/>
      </xdr:nvSpPr>
      <xdr:spPr>
        <a:xfrm>
          <a:off x="16355880" y="164624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152,169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97</xdr:row>
      <xdr:rowOff>114840</xdr:rowOff>
    </xdr:from>
    <xdr:to>
      <xdr:col>72</xdr:col>
      <xdr:colOff>37800</xdr:colOff>
      <xdr:row>98</xdr:row>
      <xdr:rowOff>45360</xdr:rowOff>
    </xdr:to>
    <xdr:sp>
      <xdr:nvSpPr>
        <xdr:cNvPr id="1740" name="CustomShape 1"/>
        <xdr:cNvSpPr/>
      </xdr:nvSpPr>
      <xdr:spPr>
        <a:xfrm>
          <a:off x="15681240" y="1674540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69</xdr:col>
      <xdr:colOff>207720</xdr:colOff>
      <xdr:row>96</xdr:row>
      <xdr:rowOff>71640</xdr:rowOff>
    </xdr:from>
    <xdr:to>
      <xdr:col>73</xdr:col>
      <xdr:colOff>91080</xdr:colOff>
      <xdr:row>97</xdr:row>
      <xdr:rowOff>138960</xdr:rowOff>
    </xdr:to>
    <xdr:sp>
      <xdr:nvSpPr>
        <xdr:cNvPr id="1741" name="CustomShape 1"/>
        <xdr:cNvSpPr/>
      </xdr:nvSpPr>
      <xdr:spPr>
        <a:xfrm>
          <a:off x="15323760" y="165308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116,302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106560</xdr:rowOff>
    </xdr:from>
    <xdr:to>
      <xdr:col>67</xdr:col>
      <xdr:colOff>101160</xdr:colOff>
      <xdr:row>98</xdr:row>
      <xdr:rowOff>37080</xdr:rowOff>
    </xdr:to>
    <xdr:sp>
      <xdr:nvSpPr>
        <xdr:cNvPr id="1742" name="CustomShape 1"/>
        <xdr:cNvSpPr/>
      </xdr:nvSpPr>
      <xdr:spPr>
        <a:xfrm>
          <a:off x="14677920" y="167371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52200</xdr:colOff>
      <xdr:row>96</xdr:row>
      <xdr:rowOff>63360</xdr:rowOff>
    </xdr:from>
    <xdr:to>
      <xdr:col>68</xdr:col>
      <xdr:colOff>154800</xdr:colOff>
      <xdr:row>97</xdr:row>
      <xdr:rowOff>130680</xdr:rowOff>
    </xdr:to>
    <xdr:sp>
      <xdr:nvSpPr>
        <xdr:cNvPr id="1743" name="CustomShape 1"/>
        <xdr:cNvSpPr/>
      </xdr:nvSpPr>
      <xdr:spPr>
        <a:xfrm>
          <a:off x="14292000" y="165225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120,690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44"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45"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46"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47"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48"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49"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50"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51"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1752"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53"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38</xdr:row>
      <xdr:rowOff>140040</xdr:rowOff>
    </xdr:from>
    <xdr:to>
      <xdr:col>120</xdr:col>
      <xdr:colOff>114120</xdr:colOff>
      <xdr:row>38</xdr:row>
      <xdr:rowOff>140040</xdr:rowOff>
    </xdr:to>
    <xdr:sp>
      <xdr:nvSpPr>
        <xdr:cNvPr id="1754" name="Line 1"/>
        <xdr:cNvSpPr/>
      </xdr:nvSpPr>
      <xdr:spPr>
        <a:xfrm>
          <a:off x="2103120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8280</xdr:rowOff>
    </xdr:from>
    <xdr:to>
      <xdr:col>95</xdr:col>
      <xdr:colOff>168120</xdr:colOff>
      <xdr:row>39</xdr:row>
      <xdr:rowOff>75600</xdr:rowOff>
    </xdr:to>
    <xdr:sp>
      <xdr:nvSpPr>
        <xdr:cNvPr id="1755" name="CustomShape 1"/>
        <xdr:cNvSpPr/>
      </xdr:nvSpPr>
      <xdr:spPr>
        <a:xfrm>
          <a:off x="2071944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25200</xdr:rowOff>
    </xdr:from>
    <xdr:to>
      <xdr:col>120</xdr:col>
      <xdr:colOff>114120</xdr:colOff>
      <xdr:row>36</xdr:row>
      <xdr:rowOff>25200</xdr:rowOff>
    </xdr:to>
    <xdr:sp>
      <xdr:nvSpPr>
        <xdr:cNvPr id="1756" name="Line 1"/>
        <xdr:cNvSpPr/>
      </xdr:nvSpPr>
      <xdr:spPr>
        <a:xfrm>
          <a:off x="2103120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35</xdr:row>
      <xdr:rowOff>65520</xdr:rowOff>
    </xdr:from>
    <xdr:to>
      <xdr:col>95</xdr:col>
      <xdr:colOff>180720</xdr:colOff>
      <xdr:row>36</xdr:row>
      <xdr:rowOff>131760</xdr:rowOff>
    </xdr:to>
    <xdr:sp>
      <xdr:nvSpPr>
        <xdr:cNvPr id="1757" name="CustomShape 1"/>
        <xdr:cNvSpPr/>
      </xdr:nvSpPr>
      <xdr:spPr>
        <a:xfrm>
          <a:off x="20368440" y="6066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82440</xdr:rowOff>
    </xdr:from>
    <xdr:to>
      <xdr:col>120</xdr:col>
      <xdr:colOff>114120</xdr:colOff>
      <xdr:row>33</xdr:row>
      <xdr:rowOff>82440</xdr:rowOff>
    </xdr:to>
    <xdr:sp>
      <xdr:nvSpPr>
        <xdr:cNvPr id="1758" name="Line 1"/>
        <xdr:cNvSpPr/>
      </xdr:nvSpPr>
      <xdr:spPr>
        <a:xfrm>
          <a:off x="2103120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32</xdr:row>
      <xdr:rowOff>121680</xdr:rowOff>
    </xdr:from>
    <xdr:to>
      <xdr:col>95</xdr:col>
      <xdr:colOff>180720</xdr:colOff>
      <xdr:row>34</xdr:row>
      <xdr:rowOff>17640</xdr:rowOff>
    </xdr:to>
    <xdr:sp>
      <xdr:nvSpPr>
        <xdr:cNvPr id="1759" name="CustomShape 1"/>
        <xdr:cNvSpPr/>
      </xdr:nvSpPr>
      <xdr:spPr>
        <a:xfrm>
          <a:off x="20368440" y="5608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140040</xdr:rowOff>
    </xdr:from>
    <xdr:to>
      <xdr:col>120</xdr:col>
      <xdr:colOff>114120</xdr:colOff>
      <xdr:row>30</xdr:row>
      <xdr:rowOff>140040</xdr:rowOff>
    </xdr:to>
    <xdr:sp>
      <xdr:nvSpPr>
        <xdr:cNvPr id="1760" name="Line 1"/>
        <xdr:cNvSpPr/>
      </xdr:nvSpPr>
      <xdr:spPr>
        <a:xfrm>
          <a:off x="2103120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30</xdr:row>
      <xdr:rowOff>8280</xdr:rowOff>
    </xdr:from>
    <xdr:to>
      <xdr:col>95</xdr:col>
      <xdr:colOff>180720</xdr:colOff>
      <xdr:row>31</xdr:row>
      <xdr:rowOff>75600</xdr:rowOff>
    </xdr:to>
    <xdr:sp>
      <xdr:nvSpPr>
        <xdr:cNvPr id="1761" name="CustomShape 1"/>
        <xdr:cNvSpPr/>
      </xdr:nvSpPr>
      <xdr:spPr>
        <a:xfrm>
          <a:off x="20368440" y="515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62"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1763"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64"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32</xdr:row>
      <xdr:rowOff>1080</xdr:rowOff>
    </xdr:from>
    <xdr:to>
      <xdr:col>116</xdr:col>
      <xdr:colOff>63000</xdr:colOff>
      <xdr:row>38</xdr:row>
      <xdr:rowOff>140040</xdr:rowOff>
    </xdr:to>
    <xdr:sp>
      <xdr:nvSpPr>
        <xdr:cNvPr id="1765" name="Line 1"/>
        <xdr:cNvSpPr/>
      </xdr:nvSpPr>
      <xdr:spPr>
        <a:xfrm flipV="1">
          <a:off x="25474320" y="5487480"/>
          <a:ext cx="1080" cy="11674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38</xdr:row>
      <xdr:rowOff>154440</xdr:rowOff>
    </xdr:from>
    <xdr:to>
      <xdr:col>117</xdr:col>
      <xdr:colOff>154440</xdr:colOff>
      <xdr:row>40</xdr:row>
      <xdr:rowOff>49320</xdr:rowOff>
    </xdr:to>
    <xdr:sp>
      <xdr:nvSpPr>
        <xdr:cNvPr id="1766" name="CustomShape 1"/>
        <xdr:cNvSpPr/>
      </xdr:nvSpPr>
      <xdr:spPr>
        <a:xfrm>
          <a:off x="25517880" y="6669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38</xdr:row>
      <xdr:rowOff>140040</xdr:rowOff>
    </xdr:from>
    <xdr:to>
      <xdr:col>116</xdr:col>
      <xdr:colOff>152640</xdr:colOff>
      <xdr:row>38</xdr:row>
      <xdr:rowOff>140040</xdr:rowOff>
    </xdr:to>
    <xdr:sp>
      <xdr:nvSpPr>
        <xdr:cNvPr id="1767" name="Line 1"/>
        <xdr:cNvSpPr/>
      </xdr:nvSpPr>
      <xdr:spPr>
        <a:xfrm>
          <a:off x="25358400" y="665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30</xdr:row>
      <xdr:rowOff>130320</xdr:rowOff>
    </xdr:from>
    <xdr:to>
      <xdr:col>119</xdr:col>
      <xdr:colOff>60120</xdr:colOff>
      <xdr:row>32</xdr:row>
      <xdr:rowOff>25200</xdr:rowOff>
    </xdr:to>
    <xdr:sp>
      <xdr:nvSpPr>
        <xdr:cNvPr id="1768" name="CustomShape 1"/>
        <xdr:cNvSpPr/>
      </xdr:nvSpPr>
      <xdr:spPr>
        <a:xfrm>
          <a:off x="25459560" y="527364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32</xdr:row>
      <xdr:rowOff>1080</xdr:rowOff>
    </xdr:from>
    <xdr:to>
      <xdr:col>116</xdr:col>
      <xdr:colOff>152640</xdr:colOff>
      <xdr:row>32</xdr:row>
      <xdr:rowOff>1080</xdr:rowOff>
    </xdr:to>
    <xdr:sp>
      <xdr:nvSpPr>
        <xdr:cNvPr id="1769" name="Line 1"/>
        <xdr:cNvSpPr/>
      </xdr:nvSpPr>
      <xdr:spPr>
        <a:xfrm>
          <a:off x="25358400" y="5487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140040</xdr:rowOff>
    </xdr:from>
    <xdr:to>
      <xdr:col>116</xdr:col>
      <xdr:colOff>63720</xdr:colOff>
      <xdr:row>38</xdr:row>
      <xdr:rowOff>140040</xdr:rowOff>
    </xdr:to>
    <xdr:sp>
      <xdr:nvSpPr>
        <xdr:cNvPr id="1770" name="Line 1"/>
        <xdr:cNvSpPr/>
      </xdr:nvSpPr>
      <xdr:spPr>
        <a:xfrm>
          <a:off x="24494760" y="66549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37</xdr:row>
      <xdr:rowOff>32760</xdr:rowOff>
    </xdr:from>
    <xdr:to>
      <xdr:col>118</xdr:col>
      <xdr:colOff>202680</xdr:colOff>
      <xdr:row>38</xdr:row>
      <xdr:rowOff>100080</xdr:rowOff>
    </xdr:to>
    <xdr:sp>
      <xdr:nvSpPr>
        <xdr:cNvPr id="1771" name="CustomShape 1"/>
        <xdr:cNvSpPr/>
      </xdr:nvSpPr>
      <xdr:spPr>
        <a:xfrm>
          <a:off x="25471440" y="63763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3,897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720</xdr:rowOff>
    </xdr:from>
    <xdr:to>
      <xdr:col>116</xdr:col>
      <xdr:colOff>114480</xdr:colOff>
      <xdr:row>38</xdr:row>
      <xdr:rowOff>101880</xdr:rowOff>
    </xdr:to>
    <xdr:sp>
      <xdr:nvSpPr>
        <xdr:cNvPr id="1772" name="CustomShape 1"/>
        <xdr:cNvSpPr/>
      </xdr:nvSpPr>
      <xdr:spPr>
        <a:xfrm>
          <a:off x="25425720" y="6515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140040</xdr:rowOff>
    </xdr:from>
    <xdr:to>
      <xdr:col>111</xdr:col>
      <xdr:colOff>177480</xdr:colOff>
      <xdr:row>38</xdr:row>
      <xdr:rowOff>140040</xdr:rowOff>
    </xdr:to>
    <xdr:sp>
      <xdr:nvSpPr>
        <xdr:cNvPr id="1773" name="Line 1"/>
        <xdr:cNvSpPr/>
      </xdr:nvSpPr>
      <xdr:spPr>
        <a:xfrm>
          <a:off x="23491800" y="6654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25560</xdr:rowOff>
    </xdr:from>
    <xdr:to>
      <xdr:col>112</xdr:col>
      <xdr:colOff>38520</xdr:colOff>
      <xdr:row>38</xdr:row>
      <xdr:rowOff>126720</xdr:rowOff>
    </xdr:to>
    <xdr:sp>
      <xdr:nvSpPr>
        <xdr:cNvPr id="1774" name="CustomShape 1"/>
        <xdr:cNvSpPr/>
      </xdr:nvSpPr>
      <xdr:spPr>
        <a:xfrm>
          <a:off x="24444360" y="6540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36</xdr:row>
      <xdr:rowOff>153000</xdr:rowOff>
    </xdr:from>
    <xdr:to>
      <xdr:col>113</xdr:col>
      <xdr:colOff>2520</xdr:colOff>
      <xdr:row>38</xdr:row>
      <xdr:rowOff>48960</xdr:rowOff>
    </xdr:to>
    <xdr:sp>
      <xdr:nvSpPr>
        <xdr:cNvPr id="1775" name="CustomShape 1"/>
        <xdr:cNvSpPr/>
      </xdr:nvSpPr>
      <xdr:spPr>
        <a:xfrm>
          <a:off x="24176160" y="6325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38</xdr:row>
      <xdr:rowOff>140040</xdr:rowOff>
    </xdr:from>
    <xdr:to>
      <xdr:col>107</xdr:col>
      <xdr:colOff>51120</xdr:colOff>
      <xdr:row>38</xdr:row>
      <xdr:rowOff>140040</xdr:rowOff>
    </xdr:to>
    <xdr:sp>
      <xdr:nvSpPr>
        <xdr:cNvPr id="1776" name="Line 1"/>
        <xdr:cNvSpPr/>
      </xdr:nvSpPr>
      <xdr:spPr>
        <a:xfrm>
          <a:off x="22459680" y="6654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37440</xdr:rowOff>
    </xdr:from>
    <xdr:to>
      <xdr:col>107</xdr:col>
      <xdr:colOff>101880</xdr:colOff>
      <xdr:row>38</xdr:row>
      <xdr:rowOff>138600</xdr:rowOff>
    </xdr:to>
    <xdr:sp>
      <xdr:nvSpPr>
        <xdr:cNvPr id="1777" name="CustomShape 1"/>
        <xdr:cNvSpPr/>
      </xdr:nvSpPr>
      <xdr:spPr>
        <a:xfrm>
          <a:off x="23441400" y="6552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36</xdr:row>
      <xdr:rowOff>164880</xdr:rowOff>
    </xdr:from>
    <xdr:to>
      <xdr:col>108</xdr:col>
      <xdr:colOff>94680</xdr:colOff>
      <xdr:row>38</xdr:row>
      <xdr:rowOff>60840</xdr:rowOff>
    </xdr:to>
    <xdr:sp>
      <xdr:nvSpPr>
        <xdr:cNvPr id="1778" name="CustomShape 1"/>
        <xdr:cNvSpPr/>
      </xdr:nvSpPr>
      <xdr:spPr>
        <a:xfrm>
          <a:off x="23172840" y="6337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38</xdr:row>
      <xdr:rowOff>140040</xdr:rowOff>
    </xdr:from>
    <xdr:to>
      <xdr:col>102</xdr:col>
      <xdr:colOff>114120</xdr:colOff>
      <xdr:row>38</xdr:row>
      <xdr:rowOff>140040</xdr:rowOff>
    </xdr:to>
    <xdr:sp>
      <xdr:nvSpPr>
        <xdr:cNvPr id="1779" name="Line 1"/>
        <xdr:cNvSpPr/>
      </xdr:nvSpPr>
      <xdr:spPr>
        <a:xfrm>
          <a:off x="21427920" y="6654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38880</xdr:rowOff>
    </xdr:from>
    <xdr:to>
      <xdr:col>102</xdr:col>
      <xdr:colOff>164520</xdr:colOff>
      <xdr:row>38</xdr:row>
      <xdr:rowOff>140040</xdr:rowOff>
    </xdr:to>
    <xdr:sp>
      <xdr:nvSpPr>
        <xdr:cNvPr id="1780" name="CustomShape 1"/>
        <xdr:cNvSpPr/>
      </xdr:nvSpPr>
      <xdr:spPr>
        <a:xfrm>
          <a:off x="22408920" y="655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36</xdr:row>
      <xdr:rowOff>166320</xdr:rowOff>
    </xdr:from>
    <xdr:to>
      <xdr:col>103</xdr:col>
      <xdr:colOff>158040</xdr:colOff>
      <xdr:row>38</xdr:row>
      <xdr:rowOff>62280</xdr:rowOff>
    </xdr:to>
    <xdr:sp>
      <xdr:nvSpPr>
        <xdr:cNvPr id="1781" name="CustomShape 1"/>
        <xdr:cNvSpPr/>
      </xdr:nvSpPr>
      <xdr:spPr>
        <a:xfrm>
          <a:off x="22140720" y="6338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36360</xdr:rowOff>
    </xdr:from>
    <xdr:to>
      <xdr:col>98</xdr:col>
      <xdr:colOff>37800</xdr:colOff>
      <xdr:row>38</xdr:row>
      <xdr:rowOff>137520</xdr:rowOff>
    </xdr:to>
    <xdr:sp>
      <xdr:nvSpPr>
        <xdr:cNvPr id="1782" name="CustomShape 1"/>
        <xdr:cNvSpPr/>
      </xdr:nvSpPr>
      <xdr:spPr>
        <a:xfrm>
          <a:off x="21377880" y="65512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36</xdr:row>
      <xdr:rowOff>163800</xdr:rowOff>
    </xdr:from>
    <xdr:to>
      <xdr:col>99</xdr:col>
      <xdr:colOff>2880</xdr:colOff>
      <xdr:row>38</xdr:row>
      <xdr:rowOff>59760</xdr:rowOff>
    </xdr:to>
    <xdr:sp>
      <xdr:nvSpPr>
        <xdr:cNvPr id="1783" name="CustomShape 1"/>
        <xdr:cNvSpPr/>
      </xdr:nvSpPr>
      <xdr:spPr>
        <a:xfrm>
          <a:off x="21108600" y="63360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784"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785"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786"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787"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788"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89640</xdr:rowOff>
    </xdr:from>
    <xdr:to>
      <xdr:col>116</xdr:col>
      <xdr:colOff>114480</xdr:colOff>
      <xdr:row>39</xdr:row>
      <xdr:rowOff>19440</xdr:rowOff>
    </xdr:to>
    <xdr:sp>
      <xdr:nvSpPr>
        <xdr:cNvPr id="1789" name="CustomShape 1"/>
        <xdr:cNvSpPr/>
      </xdr:nvSpPr>
      <xdr:spPr>
        <a:xfrm>
          <a:off x="254257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38</xdr:row>
      <xdr:rowOff>14760</xdr:rowOff>
    </xdr:from>
    <xdr:to>
      <xdr:col>117</xdr:col>
      <xdr:colOff>154440</xdr:colOff>
      <xdr:row>39</xdr:row>
      <xdr:rowOff>82080</xdr:rowOff>
    </xdr:to>
    <xdr:sp>
      <xdr:nvSpPr>
        <xdr:cNvPr id="1790" name="CustomShape 1"/>
        <xdr:cNvSpPr/>
      </xdr:nvSpPr>
      <xdr:spPr>
        <a:xfrm>
          <a:off x="25517880" y="652968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89640</xdr:rowOff>
    </xdr:from>
    <xdr:to>
      <xdr:col>112</xdr:col>
      <xdr:colOff>38520</xdr:colOff>
      <xdr:row>39</xdr:row>
      <xdr:rowOff>19440</xdr:rowOff>
    </xdr:to>
    <xdr:sp>
      <xdr:nvSpPr>
        <xdr:cNvPr id="1791" name="CustomShape 1"/>
        <xdr:cNvSpPr/>
      </xdr:nvSpPr>
      <xdr:spPr>
        <a:xfrm>
          <a:off x="24444360" y="6604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20880</xdr:rowOff>
    </xdr:from>
    <xdr:to>
      <xdr:col>112</xdr:col>
      <xdr:colOff>93600</xdr:colOff>
      <xdr:row>40</xdr:row>
      <xdr:rowOff>87120</xdr:rowOff>
    </xdr:to>
    <xdr:sp>
      <xdr:nvSpPr>
        <xdr:cNvPr id="1792" name="CustomShape 1"/>
        <xdr:cNvSpPr/>
      </xdr:nvSpPr>
      <xdr:spPr>
        <a:xfrm>
          <a:off x="2436084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89640</xdr:rowOff>
    </xdr:from>
    <xdr:to>
      <xdr:col>107</xdr:col>
      <xdr:colOff>101880</xdr:colOff>
      <xdr:row>39</xdr:row>
      <xdr:rowOff>19440</xdr:rowOff>
    </xdr:to>
    <xdr:sp>
      <xdr:nvSpPr>
        <xdr:cNvPr id="1793" name="CustomShape 1"/>
        <xdr:cNvSpPr/>
      </xdr:nvSpPr>
      <xdr:spPr>
        <a:xfrm>
          <a:off x="2344140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20880</xdr:rowOff>
    </xdr:from>
    <xdr:to>
      <xdr:col>107</xdr:col>
      <xdr:colOff>156960</xdr:colOff>
      <xdr:row>40</xdr:row>
      <xdr:rowOff>87120</xdr:rowOff>
    </xdr:to>
    <xdr:sp>
      <xdr:nvSpPr>
        <xdr:cNvPr id="1794" name="CustomShape 1"/>
        <xdr:cNvSpPr/>
      </xdr:nvSpPr>
      <xdr:spPr>
        <a:xfrm>
          <a:off x="2332872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89640</xdr:rowOff>
    </xdr:from>
    <xdr:to>
      <xdr:col>102</xdr:col>
      <xdr:colOff>164520</xdr:colOff>
      <xdr:row>39</xdr:row>
      <xdr:rowOff>19440</xdr:rowOff>
    </xdr:to>
    <xdr:sp>
      <xdr:nvSpPr>
        <xdr:cNvPr id="1795" name="CustomShape 1"/>
        <xdr:cNvSpPr/>
      </xdr:nvSpPr>
      <xdr:spPr>
        <a:xfrm>
          <a:off x="224089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20880</xdr:rowOff>
    </xdr:from>
    <xdr:to>
      <xdr:col>102</xdr:col>
      <xdr:colOff>219240</xdr:colOff>
      <xdr:row>40</xdr:row>
      <xdr:rowOff>87120</xdr:rowOff>
    </xdr:to>
    <xdr:sp>
      <xdr:nvSpPr>
        <xdr:cNvPr id="1796" name="CustomShape 1"/>
        <xdr:cNvSpPr/>
      </xdr:nvSpPr>
      <xdr:spPr>
        <a:xfrm>
          <a:off x="2229660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89640</xdr:rowOff>
    </xdr:from>
    <xdr:to>
      <xdr:col>98</xdr:col>
      <xdr:colOff>37800</xdr:colOff>
      <xdr:row>39</xdr:row>
      <xdr:rowOff>19440</xdr:rowOff>
    </xdr:to>
    <xdr:sp>
      <xdr:nvSpPr>
        <xdr:cNvPr id="1797" name="CustomShape 1"/>
        <xdr:cNvSpPr/>
      </xdr:nvSpPr>
      <xdr:spPr>
        <a:xfrm>
          <a:off x="21377880" y="6604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20880</xdr:rowOff>
    </xdr:from>
    <xdr:to>
      <xdr:col>98</xdr:col>
      <xdr:colOff>93240</xdr:colOff>
      <xdr:row>40</xdr:row>
      <xdr:rowOff>87120</xdr:rowOff>
    </xdr:to>
    <xdr:sp>
      <xdr:nvSpPr>
        <xdr:cNvPr id="1798" name="CustomShape 1"/>
        <xdr:cNvSpPr/>
      </xdr:nvSpPr>
      <xdr:spPr>
        <a:xfrm>
          <a:off x="2129436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799"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800"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801"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802"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803"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804"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05"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06"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1807"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08"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xdr:nvSpPr>
        <xdr:cNvPr id="1809" name="Line 1"/>
        <xdr:cNvSpPr/>
      </xdr:nvSpPr>
      <xdr:spPr>
        <a:xfrm>
          <a:off x="2103120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xdr:nvSpPr>
        <xdr:cNvPr id="1810" name="CustomShape 1"/>
        <xdr:cNvSpPr/>
      </xdr:nvSpPr>
      <xdr:spPr>
        <a:xfrm>
          <a:off x="2071944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xdr:nvSpPr>
        <xdr:cNvPr id="1811" name="Line 1"/>
        <xdr:cNvSpPr/>
      </xdr:nvSpPr>
      <xdr:spPr>
        <a:xfrm>
          <a:off x="2103120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45720</xdr:rowOff>
    </xdr:from>
    <xdr:to>
      <xdr:col>95</xdr:col>
      <xdr:colOff>180720</xdr:colOff>
      <xdr:row>57</xdr:row>
      <xdr:rowOff>113040</xdr:rowOff>
    </xdr:to>
    <xdr:sp>
      <xdr:nvSpPr>
        <xdr:cNvPr id="1812" name="CustomShape 1"/>
        <xdr:cNvSpPr/>
      </xdr:nvSpPr>
      <xdr:spPr>
        <a:xfrm>
          <a:off x="2036844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1813"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54</xdr:row>
      <xdr:rowOff>8280</xdr:rowOff>
    </xdr:from>
    <xdr:to>
      <xdr:col>95</xdr:col>
      <xdr:colOff>180720</xdr:colOff>
      <xdr:row>55</xdr:row>
      <xdr:rowOff>75600</xdr:rowOff>
    </xdr:to>
    <xdr:sp>
      <xdr:nvSpPr>
        <xdr:cNvPr id="1814" name="CustomShape 1"/>
        <xdr:cNvSpPr/>
      </xdr:nvSpPr>
      <xdr:spPr>
        <a:xfrm>
          <a:off x="2036844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xdr:nvSpPr>
        <xdr:cNvPr id="1815" name="Line 1"/>
        <xdr:cNvSpPr/>
      </xdr:nvSpPr>
      <xdr:spPr>
        <a:xfrm>
          <a:off x="2103120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141480</xdr:rowOff>
    </xdr:from>
    <xdr:to>
      <xdr:col>95</xdr:col>
      <xdr:colOff>180720</xdr:colOff>
      <xdr:row>53</xdr:row>
      <xdr:rowOff>36360</xdr:rowOff>
    </xdr:to>
    <xdr:sp>
      <xdr:nvSpPr>
        <xdr:cNvPr id="1816" name="CustomShape 1"/>
        <xdr:cNvSpPr/>
      </xdr:nvSpPr>
      <xdr:spPr>
        <a:xfrm>
          <a:off x="2036844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xdr:nvSpPr>
        <xdr:cNvPr id="1817" name="Line 1"/>
        <xdr:cNvSpPr/>
      </xdr:nvSpPr>
      <xdr:spPr>
        <a:xfrm>
          <a:off x="2103120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49</xdr:row>
      <xdr:rowOff>102960</xdr:rowOff>
    </xdr:from>
    <xdr:to>
      <xdr:col>95</xdr:col>
      <xdr:colOff>180720</xdr:colOff>
      <xdr:row>50</xdr:row>
      <xdr:rowOff>170280</xdr:rowOff>
    </xdr:to>
    <xdr:sp>
      <xdr:nvSpPr>
        <xdr:cNvPr id="1818" name="CustomShape 1"/>
        <xdr:cNvSpPr/>
      </xdr:nvSpPr>
      <xdr:spPr>
        <a:xfrm>
          <a:off x="20368440" y="8503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19"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47</xdr:row>
      <xdr:rowOff>65520</xdr:rowOff>
    </xdr:from>
    <xdr:to>
      <xdr:col>95</xdr:col>
      <xdr:colOff>160200</xdr:colOff>
      <xdr:row>48</xdr:row>
      <xdr:rowOff>131760</xdr:rowOff>
    </xdr:to>
    <xdr:sp>
      <xdr:nvSpPr>
        <xdr:cNvPr id="1820" name="CustomShape 1"/>
        <xdr:cNvSpPr/>
      </xdr:nvSpPr>
      <xdr:spPr>
        <a:xfrm>
          <a:off x="2026692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21"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50</xdr:row>
      <xdr:rowOff>42480</xdr:rowOff>
    </xdr:from>
    <xdr:to>
      <xdr:col>116</xdr:col>
      <xdr:colOff>63000</xdr:colOff>
      <xdr:row>59</xdr:row>
      <xdr:rowOff>44640</xdr:rowOff>
    </xdr:to>
    <xdr:sp>
      <xdr:nvSpPr>
        <xdr:cNvPr id="1822" name="Line 1"/>
        <xdr:cNvSpPr/>
      </xdr:nvSpPr>
      <xdr:spPr>
        <a:xfrm flipV="1">
          <a:off x="25474320" y="8614800"/>
          <a:ext cx="1080" cy="15451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59040</xdr:rowOff>
    </xdr:from>
    <xdr:to>
      <xdr:col>117</xdr:col>
      <xdr:colOff>154440</xdr:colOff>
      <xdr:row>60</xdr:row>
      <xdr:rowOff>125280</xdr:rowOff>
    </xdr:to>
    <xdr:sp>
      <xdr:nvSpPr>
        <xdr:cNvPr id="1823" name="CustomShape 1"/>
        <xdr:cNvSpPr/>
      </xdr:nvSpPr>
      <xdr:spPr>
        <a:xfrm>
          <a:off x="25517880" y="10174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1824"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48</xdr:row>
      <xdr:rowOff>170280</xdr:rowOff>
    </xdr:from>
    <xdr:to>
      <xdr:col>119</xdr:col>
      <xdr:colOff>60120</xdr:colOff>
      <xdr:row>50</xdr:row>
      <xdr:rowOff>66240</xdr:rowOff>
    </xdr:to>
    <xdr:sp>
      <xdr:nvSpPr>
        <xdr:cNvPr id="1825" name="CustomShape 1"/>
        <xdr:cNvSpPr/>
      </xdr:nvSpPr>
      <xdr:spPr>
        <a:xfrm>
          <a:off x="25459560" y="839988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81,121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50</xdr:row>
      <xdr:rowOff>42480</xdr:rowOff>
    </xdr:from>
    <xdr:to>
      <xdr:col>116</xdr:col>
      <xdr:colOff>152640</xdr:colOff>
      <xdr:row>50</xdr:row>
      <xdr:rowOff>42480</xdr:rowOff>
    </xdr:to>
    <xdr:sp>
      <xdr:nvSpPr>
        <xdr:cNvPr id="1826" name="Line 1"/>
        <xdr:cNvSpPr/>
      </xdr:nvSpPr>
      <xdr:spPr>
        <a:xfrm>
          <a:off x="25358400" y="8614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44640</xdr:rowOff>
    </xdr:from>
    <xdr:to>
      <xdr:col>116</xdr:col>
      <xdr:colOff>63720</xdr:colOff>
      <xdr:row>59</xdr:row>
      <xdr:rowOff>44640</xdr:rowOff>
    </xdr:to>
    <xdr:sp>
      <xdr:nvSpPr>
        <xdr:cNvPr id="1827" name="Line 1"/>
        <xdr:cNvSpPr/>
      </xdr:nvSpPr>
      <xdr:spPr>
        <a:xfrm>
          <a:off x="24494760" y="10159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57</xdr:row>
      <xdr:rowOff>141840</xdr:rowOff>
    </xdr:from>
    <xdr:to>
      <xdr:col>118</xdr:col>
      <xdr:colOff>202680</xdr:colOff>
      <xdr:row>59</xdr:row>
      <xdr:rowOff>37800</xdr:rowOff>
    </xdr:to>
    <xdr:sp>
      <xdr:nvSpPr>
        <xdr:cNvPr id="1828" name="CustomShape 1"/>
        <xdr:cNvSpPr/>
      </xdr:nvSpPr>
      <xdr:spPr>
        <a:xfrm>
          <a:off x="25471440" y="99144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109440</xdr:rowOff>
    </xdr:from>
    <xdr:to>
      <xdr:col>116</xdr:col>
      <xdr:colOff>114480</xdr:colOff>
      <xdr:row>59</xdr:row>
      <xdr:rowOff>39240</xdr:rowOff>
    </xdr:to>
    <xdr:sp>
      <xdr:nvSpPr>
        <xdr:cNvPr id="1829" name="CustomShape 1"/>
        <xdr:cNvSpPr/>
      </xdr:nvSpPr>
      <xdr:spPr>
        <a:xfrm>
          <a:off x="25425720" y="10053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44640</xdr:rowOff>
    </xdr:from>
    <xdr:to>
      <xdr:col>111</xdr:col>
      <xdr:colOff>177480</xdr:colOff>
      <xdr:row>59</xdr:row>
      <xdr:rowOff>44640</xdr:rowOff>
    </xdr:to>
    <xdr:sp>
      <xdr:nvSpPr>
        <xdr:cNvPr id="1830" name="Line 1"/>
        <xdr:cNvSpPr/>
      </xdr:nvSpPr>
      <xdr:spPr>
        <a:xfrm>
          <a:off x="23491800" y="10159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104400</xdr:rowOff>
    </xdr:from>
    <xdr:to>
      <xdr:col>112</xdr:col>
      <xdr:colOff>38520</xdr:colOff>
      <xdr:row>59</xdr:row>
      <xdr:rowOff>34200</xdr:rowOff>
    </xdr:to>
    <xdr:sp>
      <xdr:nvSpPr>
        <xdr:cNvPr id="1831" name="CustomShape 1"/>
        <xdr:cNvSpPr/>
      </xdr:nvSpPr>
      <xdr:spPr>
        <a:xfrm>
          <a:off x="24444360" y="100483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57</xdr:row>
      <xdr:rowOff>60480</xdr:rowOff>
    </xdr:from>
    <xdr:to>
      <xdr:col>113</xdr:col>
      <xdr:colOff>2520</xdr:colOff>
      <xdr:row>58</xdr:row>
      <xdr:rowOff>127800</xdr:rowOff>
    </xdr:to>
    <xdr:sp>
      <xdr:nvSpPr>
        <xdr:cNvPr id="1832" name="CustomShape 1"/>
        <xdr:cNvSpPr/>
      </xdr:nvSpPr>
      <xdr:spPr>
        <a:xfrm>
          <a:off x="24176160" y="98330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44640</xdr:rowOff>
    </xdr:from>
    <xdr:to>
      <xdr:col>107</xdr:col>
      <xdr:colOff>51120</xdr:colOff>
      <xdr:row>59</xdr:row>
      <xdr:rowOff>44640</xdr:rowOff>
    </xdr:to>
    <xdr:sp>
      <xdr:nvSpPr>
        <xdr:cNvPr id="1833" name="Line 1"/>
        <xdr:cNvSpPr/>
      </xdr:nvSpPr>
      <xdr:spPr>
        <a:xfrm>
          <a:off x="22459680" y="10159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114480</xdr:rowOff>
    </xdr:from>
    <xdr:to>
      <xdr:col>107</xdr:col>
      <xdr:colOff>101880</xdr:colOff>
      <xdr:row>59</xdr:row>
      <xdr:rowOff>44280</xdr:rowOff>
    </xdr:to>
    <xdr:sp>
      <xdr:nvSpPr>
        <xdr:cNvPr id="1834" name="CustomShape 1"/>
        <xdr:cNvSpPr/>
      </xdr:nvSpPr>
      <xdr:spPr>
        <a:xfrm>
          <a:off x="23441400" y="10058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57</xdr:row>
      <xdr:rowOff>70200</xdr:rowOff>
    </xdr:from>
    <xdr:to>
      <xdr:col>108</xdr:col>
      <xdr:colOff>94680</xdr:colOff>
      <xdr:row>58</xdr:row>
      <xdr:rowOff>137520</xdr:rowOff>
    </xdr:to>
    <xdr:sp>
      <xdr:nvSpPr>
        <xdr:cNvPr id="1835" name="CustomShape 1"/>
        <xdr:cNvSpPr/>
      </xdr:nvSpPr>
      <xdr:spPr>
        <a:xfrm>
          <a:off x="23172840" y="9842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44640</xdr:rowOff>
    </xdr:from>
    <xdr:to>
      <xdr:col>102</xdr:col>
      <xdr:colOff>114120</xdr:colOff>
      <xdr:row>59</xdr:row>
      <xdr:rowOff>44640</xdr:rowOff>
    </xdr:to>
    <xdr:sp>
      <xdr:nvSpPr>
        <xdr:cNvPr id="1836" name="Line 1"/>
        <xdr:cNvSpPr/>
      </xdr:nvSpPr>
      <xdr:spPr>
        <a:xfrm>
          <a:off x="21427920" y="10159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58</xdr:row>
      <xdr:rowOff>114120</xdr:rowOff>
    </xdr:from>
    <xdr:to>
      <xdr:col>102</xdr:col>
      <xdr:colOff>164520</xdr:colOff>
      <xdr:row>59</xdr:row>
      <xdr:rowOff>43920</xdr:rowOff>
    </xdr:to>
    <xdr:sp>
      <xdr:nvSpPr>
        <xdr:cNvPr id="1837" name="CustomShape 1"/>
        <xdr:cNvSpPr/>
      </xdr:nvSpPr>
      <xdr:spPr>
        <a:xfrm>
          <a:off x="22408920" y="10058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57</xdr:row>
      <xdr:rowOff>70200</xdr:rowOff>
    </xdr:from>
    <xdr:to>
      <xdr:col>103</xdr:col>
      <xdr:colOff>158040</xdr:colOff>
      <xdr:row>58</xdr:row>
      <xdr:rowOff>137520</xdr:rowOff>
    </xdr:to>
    <xdr:sp>
      <xdr:nvSpPr>
        <xdr:cNvPr id="1838" name="CustomShape 1"/>
        <xdr:cNvSpPr/>
      </xdr:nvSpPr>
      <xdr:spPr>
        <a:xfrm>
          <a:off x="22140720" y="9842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102240</xdr:rowOff>
    </xdr:from>
    <xdr:to>
      <xdr:col>98</xdr:col>
      <xdr:colOff>37800</xdr:colOff>
      <xdr:row>59</xdr:row>
      <xdr:rowOff>32040</xdr:rowOff>
    </xdr:to>
    <xdr:sp>
      <xdr:nvSpPr>
        <xdr:cNvPr id="1839" name="CustomShape 1"/>
        <xdr:cNvSpPr/>
      </xdr:nvSpPr>
      <xdr:spPr>
        <a:xfrm>
          <a:off x="21377880" y="100461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57</xdr:row>
      <xdr:rowOff>58320</xdr:rowOff>
    </xdr:from>
    <xdr:to>
      <xdr:col>99</xdr:col>
      <xdr:colOff>2880</xdr:colOff>
      <xdr:row>58</xdr:row>
      <xdr:rowOff>125640</xdr:rowOff>
    </xdr:to>
    <xdr:sp>
      <xdr:nvSpPr>
        <xdr:cNvPr id="1840" name="CustomShape 1"/>
        <xdr:cNvSpPr/>
      </xdr:nvSpPr>
      <xdr:spPr>
        <a:xfrm>
          <a:off x="21108600" y="98308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41"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42"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43"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44"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45"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165960</xdr:rowOff>
    </xdr:from>
    <xdr:to>
      <xdr:col>116</xdr:col>
      <xdr:colOff>114480</xdr:colOff>
      <xdr:row>59</xdr:row>
      <xdr:rowOff>95760</xdr:rowOff>
    </xdr:to>
    <xdr:sp>
      <xdr:nvSpPr>
        <xdr:cNvPr id="1846" name="CustomShape 1"/>
        <xdr:cNvSpPr/>
      </xdr:nvSpPr>
      <xdr:spPr>
        <a:xfrm>
          <a:off x="254257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97920</xdr:rowOff>
    </xdr:from>
    <xdr:to>
      <xdr:col>117</xdr:col>
      <xdr:colOff>154440</xdr:colOff>
      <xdr:row>59</xdr:row>
      <xdr:rowOff>165240</xdr:rowOff>
    </xdr:to>
    <xdr:sp>
      <xdr:nvSpPr>
        <xdr:cNvPr id="1847" name="CustomShape 1"/>
        <xdr:cNvSpPr/>
      </xdr:nvSpPr>
      <xdr:spPr>
        <a:xfrm>
          <a:off x="25517880" y="100418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165960</xdr:rowOff>
    </xdr:from>
    <xdr:to>
      <xdr:col>112</xdr:col>
      <xdr:colOff>38520</xdr:colOff>
      <xdr:row>59</xdr:row>
      <xdr:rowOff>95760</xdr:rowOff>
    </xdr:to>
    <xdr:sp>
      <xdr:nvSpPr>
        <xdr:cNvPr id="1848" name="CustomShape 1"/>
        <xdr:cNvSpPr/>
      </xdr:nvSpPr>
      <xdr:spPr>
        <a:xfrm>
          <a:off x="24444360" y="10109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59</xdr:row>
      <xdr:rowOff>97200</xdr:rowOff>
    </xdr:from>
    <xdr:to>
      <xdr:col>112</xdr:col>
      <xdr:colOff>93600</xdr:colOff>
      <xdr:row>60</xdr:row>
      <xdr:rowOff>163440</xdr:rowOff>
    </xdr:to>
    <xdr:sp>
      <xdr:nvSpPr>
        <xdr:cNvPr id="1849" name="CustomShape 1"/>
        <xdr:cNvSpPr/>
      </xdr:nvSpPr>
      <xdr:spPr>
        <a:xfrm>
          <a:off x="2436084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165960</xdr:rowOff>
    </xdr:from>
    <xdr:to>
      <xdr:col>107</xdr:col>
      <xdr:colOff>101880</xdr:colOff>
      <xdr:row>59</xdr:row>
      <xdr:rowOff>95760</xdr:rowOff>
    </xdr:to>
    <xdr:sp>
      <xdr:nvSpPr>
        <xdr:cNvPr id="1850" name="CustomShape 1"/>
        <xdr:cNvSpPr/>
      </xdr:nvSpPr>
      <xdr:spPr>
        <a:xfrm>
          <a:off x="2344140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59</xdr:row>
      <xdr:rowOff>97200</xdr:rowOff>
    </xdr:from>
    <xdr:to>
      <xdr:col>107</xdr:col>
      <xdr:colOff>156960</xdr:colOff>
      <xdr:row>60</xdr:row>
      <xdr:rowOff>163440</xdr:rowOff>
    </xdr:to>
    <xdr:sp>
      <xdr:nvSpPr>
        <xdr:cNvPr id="1851" name="CustomShape 1"/>
        <xdr:cNvSpPr/>
      </xdr:nvSpPr>
      <xdr:spPr>
        <a:xfrm>
          <a:off x="2332872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165960</xdr:rowOff>
    </xdr:from>
    <xdr:to>
      <xdr:col>102</xdr:col>
      <xdr:colOff>164520</xdr:colOff>
      <xdr:row>59</xdr:row>
      <xdr:rowOff>95760</xdr:rowOff>
    </xdr:to>
    <xdr:sp>
      <xdr:nvSpPr>
        <xdr:cNvPr id="1852" name="CustomShape 1"/>
        <xdr:cNvSpPr/>
      </xdr:nvSpPr>
      <xdr:spPr>
        <a:xfrm>
          <a:off x="224089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59</xdr:row>
      <xdr:rowOff>97200</xdr:rowOff>
    </xdr:from>
    <xdr:to>
      <xdr:col>102</xdr:col>
      <xdr:colOff>219240</xdr:colOff>
      <xdr:row>60</xdr:row>
      <xdr:rowOff>163440</xdr:rowOff>
    </xdr:to>
    <xdr:sp>
      <xdr:nvSpPr>
        <xdr:cNvPr id="1853" name="CustomShape 1"/>
        <xdr:cNvSpPr/>
      </xdr:nvSpPr>
      <xdr:spPr>
        <a:xfrm>
          <a:off x="2229660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165960</xdr:rowOff>
    </xdr:from>
    <xdr:to>
      <xdr:col>98</xdr:col>
      <xdr:colOff>37800</xdr:colOff>
      <xdr:row>59</xdr:row>
      <xdr:rowOff>95760</xdr:rowOff>
    </xdr:to>
    <xdr:sp>
      <xdr:nvSpPr>
        <xdr:cNvPr id="1854" name="CustomShape 1"/>
        <xdr:cNvSpPr/>
      </xdr:nvSpPr>
      <xdr:spPr>
        <a:xfrm>
          <a:off x="21377880" y="10109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59</xdr:row>
      <xdr:rowOff>97200</xdr:rowOff>
    </xdr:from>
    <xdr:to>
      <xdr:col>98</xdr:col>
      <xdr:colOff>93240</xdr:colOff>
      <xdr:row>60</xdr:row>
      <xdr:rowOff>163440</xdr:rowOff>
    </xdr:to>
    <xdr:sp>
      <xdr:nvSpPr>
        <xdr:cNvPr id="1855" name="CustomShape 1"/>
        <xdr:cNvSpPr/>
      </xdr:nvSpPr>
      <xdr:spPr>
        <a:xfrm>
          <a:off x="2129436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56"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57"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58"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59"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60"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38,788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61"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62"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48,671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63"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43200</xdr:rowOff>
    </xdr:to>
    <xdr:sp>
      <xdr:nvSpPr>
        <xdr:cNvPr id="1864" name="CustomShape 1"/>
        <xdr:cNvSpPr/>
      </xdr:nvSpPr>
      <xdr:spPr>
        <a:xfrm>
          <a:off x="2093544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865"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80</xdr:row>
      <xdr:rowOff>121680</xdr:rowOff>
    </xdr:from>
    <xdr:to>
      <xdr:col>95</xdr:col>
      <xdr:colOff>168120</xdr:colOff>
      <xdr:row>82</xdr:row>
      <xdr:rowOff>17640</xdr:rowOff>
    </xdr:to>
    <xdr:sp>
      <xdr:nvSpPr>
        <xdr:cNvPr id="1866" name="CustomShape 1"/>
        <xdr:cNvSpPr/>
      </xdr:nvSpPr>
      <xdr:spPr>
        <a:xfrm>
          <a:off x="20719440" y="13837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44640</xdr:rowOff>
    </xdr:from>
    <xdr:to>
      <xdr:col>120</xdr:col>
      <xdr:colOff>114120</xdr:colOff>
      <xdr:row>79</xdr:row>
      <xdr:rowOff>44640</xdr:rowOff>
    </xdr:to>
    <xdr:sp>
      <xdr:nvSpPr>
        <xdr:cNvPr id="1867" name="Line 1"/>
        <xdr:cNvSpPr/>
      </xdr:nvSpPr>
      <xdr:spPr>
        <a:xfrm>
          <a:off x="2103120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78</xdr:row>
      <xdr:rowOff>84600</xdr:rowOff>
    </xdr:from>
    <xdr:to>
      <xdr:col>95</xdr:col>
      <xdr:colOff>180720</xdr:colOff>
      <xdr:row>79</xdr:row>
      <xdr:rowOff>151920</xdr:rowOff>
    </xdr:to>
    <xdr:sp>
      <xdr:nvSpPr>
        <xdr:cNvPr id="1868" name="CustomShape 1"/>
        <xdr:cNvSpPr/>
      </xdr:nvSpPr>
      <xdr:spPr>
        <a:xfrm>
          <a:off x="20368440" y="13457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6120</xdr:rowOff>
    </xdr:from>
    <xdr:to>
      <xdr:col>120</xdr:col>
      <xdr:colOff>114120</xdr:colOff>
      <xdr:row>77</xdr:row>
      <xdr:rowOff>6120</xdr:rowOff>
    </xdr:to>
    <xdr:sp>
      <xdr:nvSpPr>
        <xdr:cNvPr id="1869" name="Line 1"/>
        <xdr:cNvSpPr/>
      </xdr:nvSpPr>
      <xdr:spPr>
        <a:xfrm>
          <a:off x="2103120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76</xdr:row>
      <xdr:rowOff>45720</xdr:rowOff>
    </xdr:from>
    <xdr:to>
      <xdr:col>95</xdr:col>
      <xdr:colOff>180720</xdr:colOff>
      <xdr:row>77</xdr:row>
      <xdr:rowOff>113040</xdr:rowOff>
    </xdr:to>
    <xdr:sp>
      <xdr:nvSpPr>
        <xdr:cNvPr id="1870" name="CustomShape 1"/>
        <xdr:cNvSpPr/>
      </xdr:nvSpPr>
      <xdr:spPr>
        <a:xfrm>
          <a:off x="2036844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74</xdr:row>
      <xdr:rowOff>140040</xdr:rowOff>
    </xdr:from>
    <xdr:to>
      <xdr:col>120</xdr:col>
      <xdr:colOff>114120</xdr:colOff>
      <xdr:row>74</xdr:row>
      <xdr:rowOff>140040</xdr:rowOff>
    </xdr:to>
    <xdr:sp>
      <xdr:nvSpPr>
        <xdr:cNvPr id="1871" name="Line 1"/>
        <xdr:cNvSpPr/>
      </xdr:nvSpPr>
      <xdr:spPr>
        <a:xfrm>
          <a:off x="2103120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74</xdr:row>
      <xdr:rowOff>8280</xdr:rowOff>
    </xdr:from>
    <xdr:to>
      <xdr:col>95</xdr:col>
      <xdr:colOff>180720</xdr:colOff>
      <xdr:row>75</xdr:row>
      <xdr:rowOff>75600</xdr:rowOff>
    </xdr:to>
    <xdr:sp>
      <xdr:nvSpPr>
        <xdr:cNvPr id="1872" name="CustomShape 1"/>
        <xdr:cNvSpPr/>
      </xdr:nvSpPr>
      <xdr:spPr>
        <a:xfrm>
          <a:off x="2036844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72</xdr:row>
      <xdr:rowOff>101520</xdr:rowOff>
    </xdr:from>
    <xdr:to>
      <xdr:col>120</xdr:col>
      <xdr:colOff>114120</xdr:colOff>
      <xdr:row>72</xdr:row>
      <xdr:rowOff>101520</xdr:rowOff>
    </xdr:to>
    <xdr:sp>
      <xdr:nvSpPr>
        <xdr:cNvPr id="1873" name="Line 1"/>
        <xdr:cNvSpPr/>
      </xdr:nvSpPr>
      <xdr:spPr>
        <a:xfrm>
          <a:off x="2103120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71</xdr:row>
      <xdr:rowOff>141480</xdr:rowOff>
    </xdr:from>
    <xdr:to>
      <xdr:col>95</xdr:col>
      <xdr:colOff>160200</xdr:colOff>
      <xdr:row>73</xdr:row>
      <xdr:rowOff>36360</xdr:rowOff>
    </xdr:to>
    <xdr:sp>
      <xdr:nvSpPr>
        <xdr:cNvPr id="1874" name="CustomShape 1"/>
        <xdr:cNvSpPr/>
      </xdr:nvSpPr>
      <xdr:spPr>
        <a:xfrm>
          <a:off x="2026692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63720</xdr:rowOff>
    </xdr:from>
    <xdr:to>
      <xdr:col>120</xdr:col>
      <xdr:colOff>114120</xdr:colOff>
      <xdr:row>70</xdr:row>
      <xdr:rowOff>63720</xdr:rowOff>
    </xdr:to>
    <xdr:sp>
      <xdr:nvSpPr>
        <xdr:cNvPr id="1875" name="Line 1"/>
        <xdr:cNvSpPr/>
      </xdr:nvSpPr>
      <xdr:spPr>
        <a:xfrm>
          <a:off x="2103120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69</xdr:row>
      <xdr:rowOff>102960</xdr:rowOff>
    </xdr:from>
    <xdr:to>
      <xdr:col>95</xdr:col>
      <xdr:colOff>160200</xdr:colOff>
      <xdr:row>70</xdr:row>
      <xdr:rowOff>170280</xdr:rowOff>
    </xdr:to>
    <xdr:sp>
      <xdr:nvSpPr>
        <xdr:cNvPr id="1876" name="CustomShape 1"/>
        <xdr:cNvSpPr/>
      </xdr:nvSpPr>
      <xdr:spPr>
        <a:xfrm>
          <a:off x="2026692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877"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67</xdr:row>
      <xdr:rowOff>65520</xdr:rowOff>
    </xdr:from>
    <xdr:to>
      <xdr:col>95</xdr:col>
      <xdr:colOff>160200</xdr:colOff>
      <xdr:row>68</xdr:row>
      <xdr:rowOff>131760</xdr:rowOff>
    </xdr:to>
    <xdr:sp>
      <xdr:nvSpPr>
        <xdr:cNvPr id="1878" name="CustomShape 1"/>
        <xdr:cNvSpPr/>
      </xdr:nvSpPr>
      <xdr:spPr>
        <a:xfrm>
          <a:off x="2026692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79"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69</xdr:row>
      <xdr:rowOff>146880</xdr:rowOff>
    </xdr:from>
    <xdr:to>
      <xdr:col>116</xdr:col>
      <xdr:colOff>63000</xdr:colOff>
      <xdr:row>79</xdr:row>
      <xdr:rowOff>100800</xdr:rowOff>
    </xdr:to>
    <xdr:sp>
      <xdr:nvSpPr>
        <xdr:cNvPr id="1880" name="Line 1"/>
        <xdr:cNvSpPr/>
      </xdr:nvSpPr>
      <xdr:spPr>
        <a:xfrm flipV="1">
          <a:off x="25474320" y="11976840"/>
          <a:ext cx="1080" cy="16682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79</xdr:row>
      <xdr:rowOff>115560</xdr:rowOff>
    </xdr:from>
    <xdr:to>
      <xdr:col>119</xdr:col>
      <xdr:colOff>60120</xdr:colOff>
      <xdr:row>81</xdr:row>
      <xdr:rowOff>10440</xdr:rowOff>
    </xdr:to>
    <xdr:sp>
      <xdr:nvSpPr>
        <xdr:cNvPr id="1881" name="CustomShape 1"/>
        <xdr:cNvSpPr/>
      </xdr:nvSpPr>
      <xdr:spPr>
        <a:xfrm>
          <a:off x="25459560" y="1365984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25,564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100800</xdr:rowOff>
    </xdr:from>
    <xdr:to>
      <xdr:col>116</xdr:col>
      <xdr:colOff>152640</xdr:colOff>
      <xdr:row>79</xdr:row>
      <xdr:rowOff>100800</xdr:rowOff>
    </xdr:to>
    <xdr:sp>
      <xdr:nvSpPr>
        <xdr:cNvPr id="1882" name="Line 1"/>
        <xdr:cNvSpPr/>
      </xdr:nvSpPr>
      <xdr:spPr>
        <a:xfrm>
          <a:off x="25358400" y="13645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68</xdr:row>
      <xdr:rowOff>103680</xdr:rowOff>
    </xdr:from>
    <xdr:to>
      <xdr:col>119</xdr:col>
      <xdr:colOff>136800</xdr:colOff>
      <xdr:row>69</xdr:row>
      <xdr:rowOff>171000</xdr:rowOff>
    </xdr:to>
    <xdr:sp>
      <xdr:nvSpPr>
        <xdr:cNvPr id="1883" name="CustomShape 1"/>
        <xdr:cNvSpPr/>
      </xdr:nvSpPr>
      <xdr:spPr>
        <a:xfrm>
          <a:off x="25447680" y="117622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156,932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69</xdr:row>
      <xdr:rowOff>146880</xdr:rowOff>
    </xdr:from>
    <xdr:to>
      <xdr:col>116</xdr:col>
      <xdr:colOff>152640</xdr:colOff>
      <xdr:row>69</xdr:row>
      <xdr:rowOff>146880</xdr:rowOff>
    </xdr:to>
    <xdr:sp>
      <xdr:nvSpPr>
        <xdr:cNvPr id="1884" name="Line 1"/>
        <xdr:cNvSpPr/>
      </xdr:nvSpPr>
      <xdr:spPr>
        <a:xfrm>
          <a:off x="25358400" y="11976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77</xdr:row>
      <xdr:rowOff>127080</xdr:rowOff>
    </xdr:from>
    <xdr:to>
      <xdr:col>116</xdr:col>
      <xdr:colOff>63720</xdr:colOff>
      <xdr:row>77</xdr:row>
      <xdr:rowOff>151920</xdr:rowOff>
    </xdr:to>
    <xdr:sp>
      <xdr:nvSpPr>
        <xdr:cNvPr id="1885" name="Line 1"/>
        <xdr:cNvSpPr/>
      </xdr:nvSpPr>
      <xdr:spPr>
        <a:xfrm>
          <a:off x="24494760" y="13328640"/>
          <a:ext cx="981360" cy="248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75</xdr:row>
      <xdr:rowOff>34560</xdr:rowOff>
    </xdr:from>
    <xdr:to>
      <xdr:col>119</xdr:col>
      <xdr:colOff>60120</xdr:colOff>
      <xdr:row>76</xdr:row>
      <xdr:rowOff>100800</xdr:rowOff>
    </xdr:to>
    <xdr:sp>
      <xdr:nvSpPr>
        <xdr:cNvPr id="1886" name="CustomShape 1"/>
        <xdr:cNvSpPr/>
      </xdr:nvSpPr>
      <xdr:spPr>
        <a:xfrm>
          <a:off x="25459560" y="1289304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69,921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76</xdr:row>
      <xdr:rowOff>1080</xdr:rowOff>
    </xdr:from>
    <xdr:to>
      <xdr:col>116</xdr:col>
      <xdr:colOff>114480</xdr:colOff>
      <xdr:row>76</xdr:row>
      <xdr:rowOff>102240</xdr:rowOff>
    </xdr:to>
    <xdr:sp>
      <xdr:nvSpPr>
        <xdr:cNvPr id="1887" name="CustomShape 1"/>
        <xdr:cNvSpPr/>
      </xdr:nvSpPr>
      <xdr:spPr>
        <a:xfrm>
          <a:off x="25425720" y="13031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77</xdr:row>
      <xdr:rowOff>127080</xdr:rowOff>
    </xdr:from>
    <xdr:to>
      <xdr:col>111</xdr:col>
      <xdr:colOff>177480</xdr:colOff>
      <xdr:row>77</xdr:row>
      <xdr:rowOff>153000</xdr:rowOff>
    </xdr:to>
    <xdr:sp>
      <xdr:nvSpPr>
        <xdr:cNvPr id="1888" name="Line 1"/>
        <xdr:cNvSpPr/>
      </xdr:nvSpPr>
      <xdr:spPr>
        <a:xfrm flipV="1">
          <a:off x="23491800" y="13328640"/>
          <a:ext cx="1002960" cy="2592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75</xdr:row>
      <xdr:rowOff>165960</xdr:rowOff>
    </xdr:from>
    <xdr:to>
      <xdr:col>112</xdr:col>
      <xdr:colOff>38520</xdr:colOff>
      <xdr:row>76</xdr:row>
      <xdr:rowOff>95040</xdr:rowOff>
    </xdr:to>
    <xdr:sp>
      <xdr:nvSpPr>
        <xdr:cNvPr id="1889" name="CustomShape 1"/>
        <xdr:cNvSpPr/>
      </xdr:nvSpPr>
      <xdr:spPr>
        <a:xfrm>
          <a:off x="24444360" y="130244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74</xdr:row>
      <xdr:rowOff>122760</xdr:rowOff>
    </xdr:from>
    <xdr:to>
      <xdr:col>113</xdr:col>
      <xdr:colOff>46800</xdr:colOff>
      <xdr:row>76</xdr:row>
      <xdr:rowOff>17640</xdr:rowOff>
    </xdr:to>
    <xdr:sp>
      <xdr:nvSpPr>
        <xdr:cNvPr id="1890" name="CustomShape 1"/>
        <xdr:cNvSpPr/>
      </xdr:nvSpPr>
      <xdr:spPr>
        <a:xfrm>
          <a:off x="24131880" y="128098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77</xdr:row>
      <xdr:rowOff>105840</xdr:rowOff>
    </xdr:from>
    <xdr:to>
      <xdr:col>107</xdr:col>
      <xdr:colOff>51120</xdr:colOff>
      <xdr:row>77</xdr:row>
      <xdr:rowOff>153000</xdr:rowOff>
    </xdr:to>
    <xdr:sp>
      <xdr:nvSpPr>
        <xdr:cNvPr id="1891" name="Line 1"/>
        <xdr:cNvSpPr/>
      </xdr:nvSpPr>
      <xdr:spPr>
        <a:xfrm>
          <a:off x="22459680" y="13307400"/>
          <a:ext cx="1032120" cy="4716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75</xdr:row>
      <xdr:rowOff>128880</xdr:rowOff>
    </xdr:from>
    <xdr:to>
      <xdr:col>107</xdr:col>
      <xdr:colOff>101880</xdr:colOff>
      <xdr:row>76</xdr:row>
      <xdr:rowOff>57960</xdr:rowOff>
    </xdr:to>
    <xdr:sp>
      <xdr:nvSpPr>
        <xdr:cNvPr id="1892" name="CustomShape 1"/>
        <xdr:cNvSpPr/>
      </xdr:nvSpPr>
      <xdr:spPr>
        <a:xfrm>
          <a:off x="23441400" y="129873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74</xdr:row>
      <xdr:rowOff>85680</xdr:rowOff>
    </xdr:from>
    <xdr:to>
      <xdr:col>108</xdr:col>
      <xdr:colOff>110160</xdr:colOff>
      <xdr:row>75</xdr:row>
      <xdr:rowOff>153000</xdr:rowOff>
    </xdr:to>
    <xdr:sp>
      <xdr:nvSpPr>
        <xdr:cNvPr id="1893" name="CustomShape 1"/>
        <xdr:cNvSpPr/>
      </xdr:nvSpPr>
      <xdr:spPr>
        <a:xfrm>
          <a:off x="23099760" y="12772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73,413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77</xdr:row>
      <xdr:rowOff>105840</xdr:rowOff>
    </xdr:from>
    <xdr:to>
      <xdr:col>102</xdr:col>
      <xdr:colOff>114120</xdr:colOff>
      <xdr:row>77</xdr:row>
      <xdr:rowOff>171360</xdr:rowOff>
    </xdr:to>
    <xdr:sp>
      <xdr:nvSpPr>
        <xdr:cNvPr id="1894" name="Line 1"/>
        <xdr:cNvSpPr/>
      </xdr:nvSpPr>
      <xdr:spPr>
        <a:xfrm flipV="1">
          <a:off x="21427920" y="13307400"/>
          <a:ext cx="1031760" cy="6552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75</xdr:row>
      <xdr:rowOff>142200</xdr:rowOff>
    </xdr:from>
    <xdr:to>
      <xdr:col>102</xdr:col>
      <xdr:colOff>164520</xdr:colOff>
      <xdr:row>76</xdr:row>
      <xdr:rowOff>71280</xdr:rowOff>
    </xdr:to>
    <xdr:sp>
      <xdr:nvSpPr>
        <xdr:cNvPr id="1895" name="CustomShape 1"/>
        <xdr:cNvSpPr/>
      </xdr:nvSpPr>
      <xdr:spPr>
        <a:xfrm>
          <a:off x="22408920" y="130006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74</xdr:row>
      <xdr:rowOff>99000</xdr:rowOff>
    </xdr:from>
    <xdr:to>
      <xdr:col>103</xdr:col>
      <xdr:colOff>202320</xdr:colOff>
      <xdr:row>75</xdr:row>
      <xdr:rowOff>166320</xdr:rowOff>
    </xdr:to>
    <xdr:sp>
      <xdr:nvSpPr>
        <xdr:cNvPr id="1896" name="CustomShape 1"/>
        <xdr:cNvSpPr/>
      </xdr:nvSpPr>
      <xdr:spPr>
        <a:xfrm>
          <a:off x="22095720" y="12786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75</xdr:row>
      <xdr:rowOff>134640</xdr:rowOff>
    </xdr:from>
    <xdr:to>
      <xdr:col>98</xdr:col>
      <xdr:colOff>37800</xdr:colOff>
      <xdr:row>76</xdr:row>
      <xdr:rowOff>63720</xdr:rowOff>
    </xdr:to>
    <xdr:sp>
      <xdr:nvSpPr>
        <xdr:cNvPr id="1897" name="CustomShape 1"/>
        <xdr:cNvSpPr/>
      </xdr:nvSpPr>
      <xdr:spPr>
        <a:xfrm>
          <a:off x="21377880" y="1299312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74</xdr:row>
      <xdr:rowOff>91440</xdr:rowOff>
    </xdr:from>
    <xdr:to>
      <xdr:col>99</xdr:col>
      <xdr:colOff>47160</xdr:colOff>
      <xdr:row>75</xdr:row>
      <xdr:rowOff>158760</xdr:rowOff>
    </xdr:to>
    <xdr:sp>
      <xdr:nvSpPr>
        <xdr:cNvPr id="1898" name="CustomShape 1"/>
        <xdr:cNvSpPr/>
      </xdr:nvSpPr>
      <xdr:spPr>
        <a:xfrm>
          <a:off x="21064320" y="12778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899"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900"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901"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902"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03"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77</xdr:row>
      <xdr:rowOff>101520</xdr:rowOff>
    </xdr:from>
    <xdr:to>
      <xdr:col>116</xdr:col>
      <xdr:colOff>114480</xdr:colOff>
      <xdr:row>78</xdr:row>
      <xdr:rowOff>32040</xdr:rowOff>
    </xdr:to>
    <xdr:sp>
      <xdr:nvSpPr>
        <xdr:cNvPr id="1904" name="CustomShape 1"/>
        <xdr:cNvSpPr/>
      </xdr:nvSpPr>
      <xdr:spPr>
        <a:xfrm>
          <a:off x="25425720" y="13303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77</xdr:row>
      <xdr:rowOff>90000</xdr:rowOff>
    </xdr:from>
    <xdr:to>
      <xdr:col>119</xdr:col>
      <xdr:colOff>60120</xdr:colOff>
      <xdr:row>78</xdr:row>
      <xdr:rowOff>157320</xdr:rowOff>
    </xdr:to>
    <xdr:sp>
      <xdr:nvSpPr>
        <xdr:cNvPr id="1905" name="CustomShape 1"/>
        <xdr:cNvSpPr/>
      </xdr:nvSpPr>
      <xdr:spPr>
        <a:xfrm>
          <a:off x="25459560" y="1329156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48,516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77</xdr:row>
      <xdr:rowOff>76320</xdr:rowOff>
    </xdr:from>
    <xdr:to>
      <xdr:col>112</xdr:col>
      <xdr:colOff>38520</xdr:colOff>
      <xdr:row>78</xdr:row>
      <xdr:rowOff>6840</xdr:rowOff>
    </xdr:to>
    <xdr:sp>
      <xdr:nvSpPr>
        <xdr:cNvPr id="1906" name="CustomShape 1"/>
        <xdr:cNvSpPr/>
      </xdr:nvSpPr>
      <xdr:spPr>
        <a:xfrm>
          <a:off x="24444360" y="132778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78</xdr:row>
      <xdr:rowOff>8640</xdr:rowOff>
    </xdr:from>
    <xdr:to>
      <xdr:col>113</xdr:col>
      <xdr:colOff>46800</xdr:colOff>
      <xdr:row>79</xdr:row>
      <xdr:rowOff>75960</xdr:rowOff>
    </xdr:to>
    <xdr:sp>
      <xdr:nvSpPr>
        <xdr:cNvPr id="1907" name="CustomShape 1"/>
        <xdr:cNvSpPr/>
      </xdr:nvSpPr>
      <xdr:spPr>
        <a:xfrm>
          <a:off x="24131880" y="13381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77</xdr:row>
      <xdr:rowOff>102240</xdr:rowOff>
    </xdr:from>
    <xdr:to>
      <xdr:col>107</xdr:col>
      <xdr:colOff>101880</xdr:colOff>
      <xdr:row>78</xdr:row>
      <xdr:rowOff>32760</xdr:rowOff>
    </xdr:to>
    <xdr:sp>
      <xdr:nvSpPr>
        <xdr:cNvPr id="1908" name="CustomShape 1"/>
        <xdr:cNvSpPr/>
      </xdr:nvSpPr>
      <xdr:spPr>
        <a:xfrm>
          <a:off x="23441400" y="13303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97200</xdr:colOff>
      <xdr:row>78</xdr:row>
      <xdr:rowOff>34560</xdr:rowOff>
    </xdr:from>
    <xdr:to>
      <xdr:col>108</xdr:col>
      <xdr:colOff>110160</xdr:colOff>
      <xdr:row>79</xdr:row>
      <xdr:rowOff>101880</xdr:rowOff>
    </xdr:to>
    <xdr:sp>
      <xdr:nvSpPr>
        <xdr:cNvPr id="1909" name="CustomShape 1"/>
        <xdr:cNvSpPr/>
      </xdr:nvSpPr>
      <xdr:spPr>
        <a:xfrm>
          <a:off x="23099760" y="13407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48,441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77</xdr:row>
      <xdr:rowOff>55080</xdr:rowOff>
    </xdr:from>
    <xdr:to>
      <xdr:col>102</xdr:col>
      <xdr:colOff>164520</xdr:colOff>
      <xdr:row>77</xdr:row>
      <xdr:rowOff>156240</xdr:rowOff>
    </xdr:to>
    <xdr:sp>
      <xdr:nvSpPr>
        <xdr:cNvPr id="1910" name="CustomShape 1"/>
        <xdr:cNvSpPr/>
      </xdr:nvSpPr>
      <xdr:spPr>
        <a:xfrm>
          <a:off x="22408920" y="13256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188280</xdr:colOff>
      <xdr:row>77</xdr:row>
      <xdr:rowOff>158040</xdr:rowOff>
    </xdr:from>
    <xdr:to>
      <xdr:col>103</xdr:col>
      <xdr:colOff>202320</xdr:colOff>
      <xdr:row>79</xdr:row>
      <xdr:rowOff>54000</xdr:rowOff>
    </xdr:to>
    <xdr:sp>
      <xdr:nvSpPr>
        <xdr:cNvPr id="1911" name="CustomShape 1"/>
        <xdr:cNvSpPr/>
      </xdr:nvSpPr>
      <xdr:spPr>
        <a:xfrm>
          <a:off x="22095720" y="13359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77</xdr:row>
      <xdr:rowOff>121320</xdr:rowOff>
    </xdr:from>
    <xdr:to>
      <xdr:col>98</xdr:col>
      <xdr:colOff>37800</xdr:colOff>
      <xdr:row>78</xdr:row>
      <xdr:rowOff>51840</xdr:rowOff>
    </xdr:to>
    <xdr:sp>
      <xdr:nvSpPr>
        <xdr:cNvPr id="1912" name="CustomShape 1"/>
        <xdr:cNvSpPr/>
      </xdr:nvSpPr>
      <xdr:spPr>
        <a:xfrm>
          <a:off x="21377880" y="1332288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33120</xdr:colOff>
      <xdr:row>78</xdr:row>
      <xdr:rowOff>53280</xdr:rowOff>
    </xdr:from>
    <xdr:to>
      <xdr:col>99</xdr:col>
      <xdr:colOff>47160</xdr:colOff>
      <xdr:row>79</xdr:row>
      <xdr:rowOff>120600</xdr:rowOff>
    </xdr:to>
    <xdr:sp>
      <xdr:nvSpPr>
        <xdr:cNvPr id="1913" name="CustomShape 1"/>
        <xdr:cNvSpPr/>
      </xdr:nvSpPr>
      <xdr:spPr>
        <a:xfrm>
          <a:off x="21064320" y="13426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46,943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14"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15"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16"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17"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18"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19"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20"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21"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43200</xdr:rowOff>
    </xdr:to>
    <xdr:sp>
      <xdr:nvSpPr>
        <xdr:cNvPr id="1922" name="CustomShape 1"/>
        <xdr:cNvSpPr/>
      </xdr:nvSpPr>
      <xdr:spPr>
        <a:xfrm>
          <a:off x="2093544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23"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94</xdr:row>
      <xdr:rowOff>140040</xdr:rowOff>
    </xdr:from>
    <xdr:to>
      <xdr:col>120</xdr:col>
      <xdr:colOff>114120</xdr:colOff>
      <xdr:row>94</xdr:row>
      <xdr:rowOff>140040</xdr:rowOff>
    </xdr:to>
    <xdr:sp>
      <xdr:nvSpPr>
        <xdr:cNvPr id="1924" name="Line 1"/>
        <xdr:cNvSpPr/>
      </xdr:nvSpPr>
      <xdr:spPr>
        <a:xfrm>
          <a:off x="2103120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94</xdr:row>
      <xdr:rowOff>8280</xdr:rowOff>
    </xdr:from>
    <xdr:to>
      <xdr:col>95</xdr:col>
      <xdr:colOff>168120</xdr:colOff>
      <xdr:row>95</xdr:row>
      <xdr:rowOff>75600</xdr:rowOff>
    </xdr:to>
    <xdr:sp>
      <xdr:nvSpPr>
        <xdr:cNvPr id="1925" name="CustomShape 1"/>
        <xdr:cNvSpPr/>
      </xdr:nvSpPr>
      <xdr:spPr>
        <a:xfrm>
          <a:off x="20719440" y="16124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26"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87</xdr:row>
      <xdr:rowOff>65520</xdr:rowOff>
    </xdr:from>
    <xdr:to>
      <xdr:col>95</xdr:col>
      <xdr:colOff>168120</xdr:colOff>
      <xdr:row>88</xdr:row>
      <xdr:rowOff>131760</xdr:rowOff>
    </xdr:to>
    <xdr:sp>
      <xdr:nvSpPr>
        <xdr:cNvPr id="1927" name="CustomShape 1"/>
        <xdr:cNvSpPr/>
      </xdr:nvSpPr>
      <xdr:spPr>
        <a:xfrm>
          <a:off x="20719440" y="14981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28"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94</xdr:row>
      <xdr:rowOff>140040</xdr:rowOff>
    </xdr:from>
    <xdr:to>
      <xdr:col>116</xdr:col>
      <xdr:colOff>63000</xdr:colOff>
      <xdr:row>94</xdr:row>
      <xdr:rowOff>140040</xdr:rowOff>
    </xdr:to>
    <xdr:sp>
      <xdr:nvSpPr>
        <xdr:cNvPr id="1929" name="Line 1"/>
        <xdr:cNvSpPr/>
      </xdr:nvSpPr>
      <xdr:spPr>
        <a:xfrm>
          <a:off x="25474320" y="16256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95</xdr:row>
      <xdr:rowOff>20880</xdr:rowOff>
    </xdr:from>
    <xdr:to>
      <xdr:col>117</xdr:col>
      <xdr:colOff>154440</xdr:colOff>
      <xdr:row>96</xdr:row>
      <xdr:rowOff>87120</xdr:rowOff>
    </xdr:to>
    <xdr:sp>
      <xdr:nvSpPr>
        <xdr:cNvPr id="1930" name="CustomShape 1"/>
        <xdr:cNvSpPr/>
      </xdr:nvSpPr>
      <xdr:spPr>
        <a:xfrm>
          <a:off x="25517880" y="16308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31"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93</xdr:row>
      <xdr:rowOff>20160</xdr:rowOff>
    </xdr:from>
    <xdr:to>
      <xdr:col>117</xdr:col>
      <xdr:colOff>154440</xdr:colOff>
      <xdr:row>94</xdr:row>
      <xdr:rowOff>87480</xdr:rowOff>
    </xdr:to>
    <xdr:sp>
      <xdr:nvSpPr>
        <xdr:cNvPr id="1932" name="CustomShape 1"/>
        <xdr:cNvSpPr/>
      </xdr:nvSpPr>
      <xdr:spPr>
        <a:xfrm>
          <a:off x="25517880" y="15964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33"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94</xdr:row>
      <xdr:rowOff>140040</xdr:rowOff>
    </xdr:from>
    <xdr:to>
      <xdr:col>116</xdr:col>
      <xdr:colOff>63720</xdr:colOff>
      <xdr:row>94</xdr:row>
      <xdr:rowOff>140040</xdr:rowOff>
    </xdr:to>
    <xdr:sp>
      <xdr:nvSpPr>
        <xdr:cNvPr id="1934" name="Line 1"/>
        <xdr:cNvSpPr/>
      </xdr:nvSpPr>
      <xdr:spPr>
        <a:xfrm>
          <a:off x="24494760" y="16256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94</xdr:row>
      <xdr:rowOff>78120</xdr:rowOff>
    </xdr:from>
    <xdr:to>
      <xdr:col>117</xdr:col>
      <xdr:colOff>154440</xdr:colOff>
      <xdr:row>95</xdr:row>
      <xdr:rowOff>145440</xdr:rowOff>
    </xdr:to>
    <xdr:sp>
      <xdr:nvSpPr>
        <xdr:cNvPr id="1935" name="CustomShape 1"/>
        <xdr:cNvSpPr/>
      </xdr:nvSpPr>
      <xdr:spPr>
        <a:xfrm>
          <a:off x="25517880" y="16194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36" name="CustomShape 1"/>
        <xdr:cNvSpPr/>
      </xdr:nvSpPr>
      <xdr:spPr>
        <a:xfrm>
          <a:off x="254257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94</xdr:row>
      <xdr:rowOff>140040</xdr:rowOff>
    </xdr:from>
    <xdr:to>
      <xdr:col>111</xdr:col>
      <xdr:colOff>177480</xdr:colOff>
      <xdr:row>94</xdr:row>
      <xdr:rowOff>140040</xdr:rowOff>
    </xdr:to>
    <xdr:sp>
      <xdr:nvSpPr>
        <xdr:cNvPr id="1937" name="Line 1"/>
        <xdr:cNvSpPr/>
      </xdr:nvSpPr>
      <xdr:spPr>
        <a:xfrm>
          <a:off x="23491800" y="16256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38" name="CustomShape 1"/>
        <xdr:cNvSpPr/>
      </xdr:nvSpPr>
      <xdr:spPr>
        <a:xfrm>
          <a:off x="24444360" y="16205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95</xdr:row>
      <xdr:rowOff>20880</xdr:rowOff>
    </xdr:from>
    <xdr:to>
      <xdr:col>112</xdr:col>
      <xdr:colOff>93600</xdr:colOff>
      <xdr:row>96</xdr:row>
      <xdr:rowOff>87120</xdr:rowOff>
    </xdr:to>
    <xdr:sp>
      <xdr:nvSpPr>
        <xdr:cNvPr id="1939" name="CustomShape 1"/>
        <xdr:cNvSpPr/>
      </xdr:nvSpPr>
      <xdr:spPr>
        <a:xfrm>
          <a:off x="2436084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94</xdr:row>
      <xdr:rowOff>140040</xdr:rowOff>
    </xdr:from>
    <xdr:to>
      <xdr:col>107</xdr:col>
      <xdr:colOff>51120</xdr:colOff>
      <xdr:row>94</xdr:row>
      <xdr:rowOff>140040</xdr:rowOff>
    </xdr:to>
    <xdr:sp>
      <xdr:nvSpPr>
        <xdr:cNvPr id="1940" name="Line 1"/>
        <xdr:cNvSpPr/>
      </xdr:nvSpPr>
      <xdr:spPr>
        <a:xfrm>
          <a:off x="22459680" y="16256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41" name="CustomShape 1"/>
        <xdr:cNvSpPr/>
      </xdr:nvSpPr>
      <xdr:spPr>
        <a:xfrm>
          <a:off x="2344140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95</xdr:row>
      <xdr:rowOff>20880</xdr:rowOff>
    </xdr:from>
    <xdr:to>
      <xdr:col>107</xdr:col>
      <xdr:colOff>156960</xdr:colOff>
      <xdr:row>96</xdr:row>
      <xdr:rowOff>87120</xdr:rowOff>
    </xdr:to>
    <xdr:sp>
      <xdr:nvSpPr>
        <xdr:cNvPr id="1942" name="CustomShape 1"/>
        <xdr:cNvSpPr/>
      </xdr:nvSpPr>
      <xdr:spPr>
        <a:xfrm>
          <a:off x="2332872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94</xdr:row>
      <xdr:rowOff>140040</xdr:rowOff>
    </xdr:from>
    <xdr:to>
      <xdr:col>102</xdr:col>
      <xdr:colOff>114120</xdr:colOff>
      <xdr:row>94</xdr:row>
      <xdr:rowOff>140040</xdr:rowOff>
    </xdr:to>
    <xdr:sp>
      <xdr:nvSpPr>
        <xdr:cNvPr id="1943" name="Line 1"/>
        <xdr:cNvSpPr/>
      </xdr:nvSpPr>
      <xdr:spPr>
        <a:xfrm>
          <a:off x="21427920" y="16256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44" name="CustomShape 1"/>
        <xdr:cNvSpPr/>
      </xdr:nvSpPr>
      <xdr:spPr>
        <a:xfrm>
          <a:off x="224089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95</xdr:row>
      <xdr:rowOff>20880</xdr:rowOff>
    </xdr:from>
    <xdr:to>
      <xdr:col>102</xdr:col>
      <xdr:colOff>219240</xdr:colOff>
      <xdr:row>96</xdr:row>
      <xdr:rowOff>87120</xdr:rowOff>
    </xdr:to>
    <xdr:sp>
      <xdr:nvSpPr>
        <xdr:cNvPr id="1945" name="CustomShape 1"/>
        <xdr:cNvSpPr/>
      </xdr:nvSpPr>
      <xdr:spPr>
        <a:xfrm>
          <a:off x="2229660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46" name="CustomShape 1"/>
        <xdr:cNvSpPr/>
      </xdr:nvSpPr>
      <xdr:spPr>
        <a:xfrm>
          <a:off x="21377880" y="16205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95</xdr:row>
      <xdr:rowOff>20880</xdr:rowOff>
    </xdr:from>
    <xdr:to>
      <xdr:col>98</xdr:col>
      <xdr:colOff>93240</xdr:colOff>
      <xdr:row>96</xdr:row>
      <xdr:rowOff>87120</xdr:rowOff>
    </xdr:to>
    <xdr:sp>
      <xdr:nvSpPr>
        <xdr:cNvPr id="1947" name="CustomShape 1"/>
        <xdr:cNvSpPr/>
      </xdr:nvSpPr>
      <xdr:spPr>
        <a:xfrm>
          <a:off x="2129436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48"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49"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50"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51"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52"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53" name="CustomShape 1"/>
        <xdr:cNvSpPr/>
      </xdr:nvSpPr>
      <xdr:spPr>
        <a:xfrm>
          <a:off x="254257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93</xdr:row>
      <xdr:rowOff>134640</xdr:rowOff>
    </xdr:from>
    <xdr:to>
      <xdr:col>117</xdr:col>
      <xdr:colOff>154440</xdr:colOff>
      <xdr:row>95</xdr:row>
      <xdr:rowOff>30600</xdr:rowOff>
    </xdr:to>
    <xdr:sp>
      <xdr:nvSpPr>
        <xdr:cNvPr id="1954" name="CustomShape 1"/>
        <xdr:cNvSpPr/>
      </xdr:nvSpPr>
      <xdr:spPr>
        <a:xfrm>
          <a:off x="25517880" y="16079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55" name="CustomShape 1"/>
        <xdr:cNvSpPr/>
      </xdr:nvSpPr>
      <xdr:spPr>
        <a:xfrm>
          <a:off x="24444360" y="16205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93</xdr:row>
      <xdr:rowOff>45720</xdr:rowOff>
    </xdr:from>
    <xdr:to>
      <xdr:col>112</xdr:col>
      <xdr:colOff>93600</xdr:colOff>
      <xdr:row>94</xdr:row>
      <xdr:rowOff>113040</xdr:rowOff>
    </xdr:to>
    <xdr:sp>
      <xdr:nvSpPr>
        <xdr:cNvPr id="1956" name="CustomShape 1"/>
        <xdr:cNvSpPr/>
      </xdr:nvSpPr>
      <xdr:spPr>
        <a:xfrm>
          <a:off x="2436084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57" name="CustomShape 1"/>
        <xdr:cNvSpPr/>
      </xdr:nvSpPr>
      <xdr:spPr>
        <a:xfrm>
          <a:off x="2344140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93</xdr:row>
      <xdr:rowOff>45720</xdr:rowOff>
    </xdr:from>
    <xdr:to>
      <xdr:col>107</xdr:col>
      <xdr:colOff>156960</xdr:colOff>
      <xdr:row>94</xdr:row>
      <xdr:rowOff>113040</xdr:rowOff>
    </xdr:to>
    <xdr:sp>
      <xdr:nvSpPr>
        <xdr:cNvPr id="1958" name="CustomShape 1"/>
        <xdr:cNvSpPr/>
      </xdr:nvSpPr>
      <xdr:spPr>
        <a:xfrm>
          <a:off x="2332872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59" name="CustomShape 1"/>
        <xdr:cNvSpPr/>
      </xdr:nvSpPr>
      <xdr:spPr>
        <a:xfrm>
          <a:off x="224089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93</xdr:row>
      <xdr:rowOff>45720</xdr:rowOff>
    </xdr:from>
    <xdr:to>
      <xdr:col>102</xdr:col>
      <xdr:colOff>219240</xdr:colOff>
      <xdr:row>94</xdr:row>
      <xdr:rowOff>113040</xdr:rowOff>
    </xdr:to>
    <xdr:sp>
      <xdr:nvSpPr>
        <xdr:cNvPr id="1960" name="CustomShape 1"/>
        <xdr:cNvSpPr/>
      </xdr:nvSpPr>
      <xdr:spPr>
        <a:xfrm>
          <a:off x="2229660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61" name="CustomShape 1"/>
        <xdr:cNvSpPr/>
      </xdr:nvSpPr>
      <xdr:spPr>
        <a:xfrm>
          <a:off x="21377880" y="16205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93</xdr:row>
      <xdr:rowOff>45720</xdr:rowOff>
    </xdr:from>
    <xdr:to>
      <xdr:col>98</xdr:col>
      <xdr:colOff>93240</xdr:colOff>
      <xdr:row>94</xdr:row>
      <xdr:rowOff>113040</xdr:rowOff>
    </xdr:to>
    <xdr:sp>
      <xdr:nvSpPr>
        <xdr:cNvPr id="1962" name="CustomShape 1"/>
        <xdr:cNvSpPr/>
      </xdr:nvSpPr>
      <xdr:spPr>
        <a:xfrm>
          <a:off x="2129436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1963"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64"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1965"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　歳出決算総額は、住民一人当たり</a:t>
          </a:r>
          <a:r>
            <a:rPr b="0" lang="en-US" sz="1100" spc="-1" strike="noStrike">
              <a:solidFill>
                <a:srgbClr val="000000"/>
              </a:solidFill>
              <a:uFill>
                <a:solidFill>
                  <a:srgbClr val="ffffff"/>
                </a:solidFill>
              </a:uFill>
              <a:latin typeface="HGSｺﾞｼｯｸM"/>
              <a:ea typeface="HGSｺﾞｼｯｸM"/>
            </a:rPr>
            <a:t>1,097,090</a:t>
          </a:r>
          <a:r>
            <a:rPr b="0" lang="en-US" sz="1100" spc="-1" strike="noStrike">
              <a:solidFill>
                <a:srgbClr val="000000"/>
              </a:solidFill>
              <a:uFill>
                <a:solidFill>
                  <a:srgbClr val="ffffff"/>
                </a:solidFill>
              </a:uFill>
              <a:latin typeface="HGSｺﾞｼｯｸM"/>
              <a:ea typeface="HGSｺﾞｼｯｸM"/>
            </a:rPr>
            <a:t>円と前年度比で</a:t>
          </a:r>
          <a:r>
            <a:rPr b="0" lang="en-US" sz="1100" spc="-1" strike="noStrike">
              <a:solidFill>
                <a:srgbClr val="000000"/>
              </a:solidFill>
              <a:uFill>
                <a:solidFill>
                  <a:srgbClr val="ffffff"/>
                </a:solidFill>
              </a:uFill>
              <a:latin typeface="HGSｺﾞｼｯｸM"/>
              <a:ea typeface="HGSｺﾞｼｯｸM"/>
            </a:rPr>
            <a:t>406,180</a:t>
          </a:r>
          <a:r>
            <a:rPr b="0" lang="en-US" sz="1100" spc="-1" strike="noStrike">
              <a:solidFill>
                <a:srgbClr val="000000"/>
              </a:solidFill>
              <a:uFill>
                <a:solidFill>
                  <a:srgbClr val="ffffff"/>
                </a:solidFill>
              </a:uFill>
              <a:latin typeface="HGSｺﾞｼｯｸM"/>
              <a:ea typeface="HGSｺﾞｼｯｸM"/>
            </a:rPr>
            <a:t>円の減となった。平成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年熊本地震により歳出総額において震災前の</a:t>
          </a:r>
          <a:r>
            <a:rPr b="0" lang="en-US" sz="1100" spc="-1" strike="noStrike">
              <a:solidFill>
                <a:srgbClr val="000000"/>
              </a:solidFill>
              <a:uFill>
                <a:solidFill>
                  <a:srgbClr val="ffffff"/>
                </a:solidFill>
              </a:uFill>
              <a:latin typeface="HGSｺﾞｼｯｸM"/>
              <a:ea typeface="HGSｺﾞｼｯｸM"/>
            </a:rPr>
            <a:t>2.5</a:t>
          </a:r>
          <a:r>
            <a:rPr b="0" lang="en-US" sz="1100" spc="-1" strike="noStrike">
              <a:solidFill>
                <a:srgbClr val="000000"/>
              </a:solidFill>
              <a:uFill>
                <a:solidFill>
                  <a:srgbClr val="ffffff"/>
                </a:solidFill>
              </a:uFill>
              <a:latin typeface="HGSｺﾞｼｯｸM"/>
              <a:ea typeface="HGSｺﾞｼｯｸM"/>
            </a:rPr>
            <a:t>倍を超える額で推移していたが、</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年度は</a:t>
          </a:r>
          <a:r>
            <a:rPr b="0" lang="en-US" sz="1100" spc="-1" strike="noStrike">
              <a:solidFill>
                <a:srgbClr val="000000"/>
              </a:solidFill>
              <a:uFill>
                <a:solidFill>
                  <a:srgbClr val="ffffff"/>
                </a:solidFill>
              </a:uFill>
              <a:latin typeface="HGSｺﾞｼｯｸM"/>
              <a:ea typeface="HGSｺﾞｼｯｸM"/>
            </a:rPr>
            <a:t>1.8</a:t>
          </a:r>
          <a:r>
            <a:rPr b="0" lang="en-US" sz="1100" spc="-1" strike="noStrike">
              <a:solidFill>
                <a:srgbClr val="000000"/>
              </a:solidFill>
              <a:uFill>
                <a:solidFill>
                  <a:srgbClr val="ffffff"/>
                </a:solidFill>
              </a:uFill>
              <a:latin typeface="HGSｺﾞｼｯｸM"/>
              <a:ea typeface="HGSｺﾞｼｯｸM"/>
            </a:rPr>
            <a:t>倍程度まで減少した。特に補助費や物件費は復興の進捗により減少傾向であるが、普通建設事業費や公債費は前年度と同様で類似団体や全国平均より高水準での歳出額となっている。また</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年度では新型コロナウイルス対策関連として、国の施策により補助費等が大幅増となったが、</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年度においては落ち着きを見せ減少となっている。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主な構成項目である人件費は、住民一人当たり</a:t>
          </a:r>
          <a:r>
            <a:rPr b="0" lang="en-US" sz="1100" spc="-1" strike="noStrike">
              <a:solidFill>
                <a:srgbClr val="000000"/>
              </a:solidFill>
              <a:uFill>
                <a:solidFill>
                  <a:srgbClr val="ffffff"/>
                </a:solidFill>
              </a:uFill>
              <a:latin typeface="HGSｺﾞｼｯｸM"/>
              <a:ea typeface="HGSｺﾞｼｯｸM"/>
            </a:rPr>
            <a:t>117,247</a:t>
          </a:r>
          <a:r>
            <a:rPr b="0" lang="en-US" sz="1100" spc="-1" strike="noStrike">
              <a:solidFill>
                <a:srgbClr val="000000"/>
              </a:solidFill>
              <a:uFill>
                <a:solidFill>
                  <a:srgbClr val="ffffff"/>
                </a:solidFill>
              </a:uFill>
              <a:latin typeface="HGSｺﾞｼｯｸM"/>
              <a:ea typeface="HGSｺﾞｼｯｸM"/>
            </a:rPr>
            <a:t>円と類似団体平均は下回っているが、全国・県平均を大きく上回っている。人口規模の小さい本村において人口一人当たりの金額はどうしても大きく変動するものと思われる。</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人件費増の内容においては、会計年度任用職員制度創設による影響増である。今後も住民サービス低下にならないよう留意しながらも、効率的な組織編成や人員配置、事業の見直しにより引き続き人件費抑制に努める。物件費においてはふるさと納税寄附の減少により関連した返礼品等の経費が減少した。補助費においては新型コロナウイルス関連補助費が</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年度は大幅に増加したが、</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は減少している。普通建設事業費においては、熊本地震関連事業が減少してきている状況から住民一人当たりのコストが大きく減少している。公債費は、全国・県平均及び類似団体平均を大幅に上回っている。これも熊本地震関連事業の財源として多額の起債借入を行ったことが要因。今後とも適切な起債管理を行い残高の抑制を図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966"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967"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968"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969"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970"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971"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972"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973"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974"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975"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6,729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6,639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77.22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8,191,565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7,382,317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610,236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3,445,779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10,640,762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976"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977"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978"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979"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980"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981"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H30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R01  Ⅱ</a:t>
          </a:r>
          <a:r>
            <a:rPr b="1" lang="en-US" sz="1100" spc="-1" strike="noStrike">
              <a:solidFill>
                <a:srgbClr val="000000"/>
              </a:solidFill>
              <a:uFill>
                <a:solidFill>
                  <a:srgbClr val="ffffff"/>
                </a:solidFill>
              </a:uFill>
              <a:latin typeface="ＭＳ ゴシック"/>
              <a:ea typeface="ＭＳ ゴシック"/>
            </a:rPr>
            <a:t>－１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Ⅱ</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R03  Ⅱ</a:t>
          </a:r>
          <a:r>
            <a:rPr b="1" lang="en-US" sz="1100" spc="-1" strike="noStrike">
              <a:solidFill>
                <a:srgbClr val="000000"/>
              </a:solidFill>
              <a:uFill>
                <a:solidFill>
                  <a:srgbClr val="ffffff"/>
                </a:solidFill>
              </a:uFill>
              <a:latin typeface="ＭＳ ゴシック"/>
              <a:ea typeface="ＭＳ ゴシック"/>
            </a:rPr>
            <a:t>－１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982"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983"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984"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985"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986"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987"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988"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989"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990"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991"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992"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993"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994"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995"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996"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997"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998"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999"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2000"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2001"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2002"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03"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2004"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05"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40</xdr:row>
      <xdr:rowOff>121680</xdr:rowOff>
    </xdr:from>
    <xdr:to>
      <xdr:col>3</xdr:col>
      <xdr:colOff>172440</xdr:colOff>
      <xdr:row>42</xdr:row>
      <xdr:rowOff>17640</xdr:rowOff>
    </xdr:to>
    <xdr:sp>
      <xdr:nvSpPr>
        <xdr:cNvPr id="2006" name="CustomShape 1"/>
        <xdr:cNvSpPr/>
      </xdr:nvSpPr>
      <xdr:spPr>
        <a:xfrm>
          <a:off x="28584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140040</xdr:rowOff>
    </xdr:from>
    <xdr:to>
      <xdr:col>28</xdr:col>
      <xdr:colOff>114120</xdr:colOff>
      <xdr:row>38</xdr:row>
      <xdr:rowOff>140040</xdr:rowOff>
    </xdr:to>
    <xdr:sp>
      <xdr:nvSpPr>
        <xdr:cNvPr id="2007"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38</xdr:row>
      <xdr:rowOff>8280</xdr:rowOff>
    </xdr:from>
    <xdr:to>
      <xdr:col>3</xdr:col>
      <xdr:colOff>172440</xdr:colOff>
      <xdr:row>39</xdr:row>
      <xdr:rowOff>75600</xdr:rowOff>
    </xdr:to>
    <xdr:sp>
      <xdr:nvSpPr>
        <xdr:cNvPr id="2008" name="CustomShape 1"/>
        <xdr:cNvSpPr/>
      </xdr:nvSpPr>
      <xdr:spPr>
        <a:xfrm>
          <a:off x="285840" y="6523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2009"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35</xdr:row>
      <xdr:rowOff>65520</xdr:rowOff>
    </xdr:from>
    <xdr:to>
      <xdr:col>3</xdr:col>
      <xdr:colOff>172440</xdr:colOff>
      <xdr:row>36</xdr:row>
      <xdr:rowOff>131760</xdr:rowOff>
    </xdr:to>
    <xdr:sp>
      <xdr:nvSpPr>
        <xdr:cNvPr id="2010" name="CustomShape 1"/>
        <xdr:cNvSpPr/>
      </xdr:nvSpPr>
      <xdr:spPr>
        <a:xfrm>
          <a:off x="28584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2011"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32</xdr:row>
      <xdr:rowOff>121680</xdr:rowOff>
    </xdr:from>
    <xdr:to>
      <xdr:col>3</xdr:col>
      <xdr:colOff>180720</xdr:colOff>
      <xdr:row>34</xdr:row>
      <xdr:rowOff>17640</xdr:rowOff>
    </xdr:to>
    <xdr:sp>
      <xdr:nvSpPr>
        <xdr:cNvPr id="2012" name="CustomShape 1"/>
        <xdr:cNvSpPr/>
      </xdr:nvSpPr>
      <xdr:spPr>
        <a:xfrm>
          <a:off x="212760" y="5608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2013"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30</xdr:row>
      <xdr:rowOff>8280</xdr:rowOff>
    </xdr:from>
    <xdr:to>
      <xdr:col>3</xdr:col>
      <xdr:colOff>180720</xdr:colOff>
      <xdr:row>31</xdr:row>
      <xdr:rowOff>75600</xdr:rowOff>
    </xdr:to>
    <xdr:sp>
      <xdr:nvSpPr>
        <xdr:cNvPr id="2014" name="CustomShape 1"/>
        <xdr:cNvSpPr/>
      </xdr:nvSpPr>
      <xdr:spPr>
        <a:xfrm>
          <a:off x="212760" y="5151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15"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27</xdr:row>
      <xdr:rowOff>65520</xdr:rowOff>
    </xdr:from>
    <xdr:to>
      <xdr:col>3</xdr:col>
      <xdr:colOff>180720</xdr:colOff>
      <xdr:row>28</xdr:row>
      <xdr:rowOff>131760</xdr:rowOff>
    </xdr:to>
    <xdr:sp>
      <xdr:nvSpPr>
        <xdr:cNvPr id="2016" name="CustomShape 1"/>
        <xdr:cNvSpPr/>
      </xdr:nvSpPr>
      <xdr:spPr>
        <a:xfrm>
          <a:off x="212760" y="4694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17"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30</xdr:row>
      <xdr:rowOff>55800</xdr:rowOff>
    </xdr:from>
    <xdr:to>
      <xdr:col>24</xdr:col>
      <xdr:colOff>62640</xdr:colOff>
      <xdr:row>39</xdr:row>
      <xdr:rowOff>81000</xdr:rowOff>
    </xdr:to>
    <xdr:sp>
      <xdr:nvSpPr>
        <xdr:cNvPr id="2018" name="Line 1"/>
        <xdr:cNvSpPr/>
      </xdr:nvSpPr>
      <xdr:spPr>
        <a:xfrm flipV="1">
          <a:off x="5319360" y="5199120"/>
          <a:ext cx="1080" cy="15681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39</xdr:row>
      <xdr:rowOff>95400</xdr:rowOff>
    </xdr:from>
    <xdr:to>
      <xdr:col>26</xdr:col>
      <xdr:colOff>201960</xdr:colOff>
      <xdr:row>40</xdr:row>
      <xdr:rowOff>161640</xdr:rowOff>
    </xdr:to>
    <xdr:sp>
      <xdr:nvSpPr>
        <xdr:cNvPr id="2019" name="CustomShape 1"/>
        <xdr:cNvSpPr/>
      </xdr:nvSpPr>
      <xdr:spPr>
        <a:xfrm>
          <a:off x="5316120" y="67816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5,261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39</xdr:row>
      <xdr:rowOff>81000</xdr:rowOff>
    </xdr:from>
    <xdr:to>
      <xdr:col>24</xdr:col>
      <xdr:colOff>152280</xdr:colOff>
      <xdr:row>39</xdr:row>
      <xdr:rowOff>81000</xdr:rowOff>
    </xdr:to>
    <xdr:sp>
      <xdr:nvSpPr>
        <xdr:cNvPr id="2020" name="Line 1"/>
        <xdr:cNvSpPr/>
      </xdr:nvSpPr>
      <xdr:spPr>
        <a:xfrm>
          <a:off x="5203440" y="6767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29</xdr:row>
      <xdr:rowOff>12240</xdr:rowOff>
    </xdr:from>
    <xdr:to>
      <xdr:col>27</xdr:col>
      <xdr:colOff>60480</xdr:colOff>
      <xdr:row>30</xdr:row>
      <xdr:rowOff>79560</xdr:rowOff>
    </xdr:to>
    <xdr:sp>
      <xdr:nvSpPr>
        <xdr:cNvPr id="2021" name="CustomShape 1"/>
        <xdr:cNvSpPr/>
      </xdr:nvSpPr>
      <xdr:spPr>
        <a:xfrm>
          <a:off x="5304240" y="4984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15,552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55800</xdr:rowOff>
    </xdr:from>
    <xdr:to>
      <xdr:col>24</xdr:col>
      <xdr:colOff>152280</xdr:colOff>
      <xdr:row>30</xdr:row>
      <xdr:rowOff>55800</xdr:rowOff>
    </xdr:to>
    <xdr:sp>
      <xdr:nvSpPr>
        <xdr:cNvPr id="2022" name="Line 1"/>
        <xdr:cNvSpPr/>
      </xdr:nvSpPr>
      <xdr:spPr>
        <a:xfrm>
          <a:off x="5203440" y="5199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35</xdr:row>
      <xdr:rowOff>32760</xdr:rowOff>
    </xdr:from>
    <xdr:to>
      <xdr:col>24</xdr:col>
      <xdr:colOff>63360</xdr:colOff>
      <xdr:row>35</xdr:row>
      <xdr:rowOff>140400</xdr:rowOff>
    </xdr:to>
    <xdr:sp>
      <xdr:nvSpPr>
        <xdr:cNvPr id="2023" name="Line 1"/>
        <xdr:cNvSpPr/>
      </xdr:nvSpPr>
      <xdr:spPr>
        <a:xfrm>
          <a:off x="4339800" y="6033240"/>
          <a:ext cx="981360" cy="1076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34</xdr:row>
      <xdr:rowOff>107280</xdr:rowOff>
    </xdr:from>
    <xdr:to>
      <xdr:col>26</xdr:col>
      <xdr:colOff>201960</xdr:colOff>
      <xdr:row>36</xdr:row>
      <xdr:rowOff>2160</xdr:rowOff>
    </xdr:to>
    <xdr:sp>
      <xdr:nvSpPr>
        <xdr:cNvPr id="2024" name="CustomShape 1"/>
        <xdr:cNvSpPr/>
      </xdr:nvSpPr>
      <xdr:spPr>
        <a:xfrm>
          <a:off x="5316120" y="59364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74520</xdr:rowOff>
    </xdr:from>
    <xdr:to>
      <xdr:col>24</xdr:col>
      <xdr:colOff>113760</xdr:colOff>
      <xdr:row>36</xdr:row>
      <xdr:rowOff>3600</xdr:rowOff>
    </xdr:to>
    <xdr:sp>
      <xdr:nvSpPr>
        <xdr:cNvPr id="2025" name="CustomShape 1"/>
        <xdr:cNvSpPr/>
      </xdr:nvSpPr>
      <xdr:spPr>
        <a:xfrm>
          <a:off x="5270400" y="6075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35</xdr:row>
      <xdr:rowOff>32760</xdr:rowOff>
    </xdr:from>
    <xdr:to>
      <xdr:col>19</xdr:col>
      <xdr:colOff>177480</xdr:colOff>
      <xdr:row>35</xdr:row>
      <xdr:rowOff>48240</xdr:rowOff>
    </xdr:to>
    <xdr:sp>
      <xdr:nvSpPr>
        <xdr:cNvPr id="2026" name="Line 1"/>
        <xdr:cNvSpPr/>
      </xdr:nvSpPr>
      <xdr:spPr>
        <a:xfrm flipV="1">
          <a:off x="3336840" y="6033240"/>
          <a:ext cx="1002960" cy="154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35</xdr:row>
      <xdr:rowOff>100800</xdr:rowOff>
    </xdr:from>
    <xdr:to>
      <xdr:col>20</xdr:col>
      <xdr:colOff>38520</xdr:colOff>
      <xdr:row>36</xdr:row>
      <xdr:rowOff>29880</xdr:rowOff>
    </xdr:to>
    <xdr:sp>
      <xdr:nvSpPr>
        <xdr:cNvPr id="2027" name="CustomShape 1"/>
        <xdr:cNvSpPr/>
      </xdr:nvSpPr>
      <xdr:spPr>
        <a:xfrm>
          <a:off x="4289400" y="61012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36</xdr:row>
      <xdr:rowOff>31320</xdr:rowOff>
    </xdr:from>
    <xdr:to>
      <xdr:col>21</xdr:col>
      <xdr:colOff>2520</xdr:colOff>
      <xdr:row>37</xdr:row>
      <xdr:rowOff>98640</xdr:rowOff>
    </xdr:to>
    <xdr:sp>
      <xdr:nvSpPr>
        <xdr:cNvPr id="2028" name="CustomShape 1"/>
        <xdr:cNvSpPr/>
      </xdr:nvSpPr>
      <xdr:spPr>
        <a:xfrm>
          <a:off x="4021200" y="6203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35</xdr:row>
      <xdr:rowOff>12960</xdr:rowOff>
    </xdr:from>
    <xdr:to>
      <xdr:col>15</xdr:col>
      <xdr:colOff>50760</xdr:colOff>
      <xdr:row>35</xdr:row>
      <xdr:rowOff>48240</xdr:rowOff>
    </xdr:to>
    <xdr:sp>
      <xdr:nvSpPr>
        <xdr:cNvPr id="2029" name="Line 1"/>
        <xdr:cNvSpPr/>
      </xdr:nvSpPr>
      <xdr:spPr>
        <a:xfrm>
          <a:off x="2304720" y="6013440"/>
          <a:ext cx="1032120" cy="352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35</xdr:row>
      <xdr:rowOff>56520</xdr:rowOff>
    </xdr:from>
    <xdr:to>
      <xdr:col>15</xdr:col>
      <xdr:colOff>101160</xdr:colOff>
      <xdr:row>35</xdr:row>
      <xdr:rowOff>157680</xdr:rowOff>
    </xdr:to>
    <xdr:sp>
      <xdr:nvSpPr>
        <xdr:cNvPr id="2030" name="CustomShape 1"/>
        <xdr:cNvSpPr/>
      </xdr:nvSpPr>
      <xdr:spPr>
        <a:xfrm>
          <a:off x="3286080" y="605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35</xdr:row>
      <xdr:rowOff>159120</xdr:rowOff>
    </xdr:from>
    <xdr:to>
      <xdr:col>16</xdr:col>
      <xdr:colOff>94680</xdr:colOff>
      <xdr:row>37</xdr:row>
      <xdr:rowOff>54000</xdr:rowOff>
    </xdr:to>
    <xdr:sp>
      <xdr:nvSpPr>
        <xdr:cNvPr id="2031" name="CustomShape 1"/>
        <xdr:cNvSpPr/>
      </xdr:nvSpPr>
      <xdr:spPr>
        <a:xfrm>
          <a:off x="3017160" y="61596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35</xdr:row>
      <xdr:rowOff>3960</xdr:rowOff>
    </xdr:from>
    <xdr:to>
      <xdr:col>10</xdr:col>
      <xdr:colOff>114120</xdr:colOff>
      <xdr:row>35</xdr:row>
      <xdr:rowOff>12960</xdr:rowOff>
    </xdr:to>
    <xdr:sp>
      <xdr:nvSpPr>
        <xdr:cNvPr id="2032" name="Line 1"/>
        <xdr:cNvSpPr/>
      </xdr:nvSpPr>
      <xdr:spPr>
        <a:xfrm>
          <a:off x="1272960" y="6004440"/>
          <a:ext cx="1031760" cy="90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35</xdr:row>
      <xdr:rowOff>102960</xdr:rowOff>
    </xdr:from>
    <xdr:to>
      <xdr:col>10</xdr:col>
      <xdr:colOff>164520</xdr:colOff>
      <xdr:row>36</xdr:row>
      <xdr:rowOff>32040</xdr:rowOff>
    </xdr:to>
    <xdr:sp>
      <xdr:nvSpPr>
        <xdr:cNvPr id="2033" name="CustomShape 1"/>
        <xdr:cNvSpPr/>
      </xdr:nvSpPr>
      <xdr:spPr>
        <a:xfrm>
          <a:off x="2253960" y="61034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36</xdr:row>
      <xdr:rowOff>33480</xdr:rowOff>
    </xdr:from>
    <xdr:to>
      <xdr:col>11</xdr:col>
      <xdr:colOff>158040</xdr:colOff>
      <xdr:row>37</xdr:row>
      <xdr:rowOff>100800</xdr:rowOff>
    </xdr:to>
    <xdr:sp>
      <xdr:nvSpPr>
        <xdr:cNvPr id="2034" name="CustomShape 1"/>
        <xdr:cNvSpPr/>
      </xdr:nvSpPr>
      <xdr:spPr>
        <a:xfrm>
          <a:off x="1985760" y="6205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35</xdr:row>
      <xdr:rowOff>108720</xdr:rowOff>
    </xdr:from>
    <xdr:to>
      <xdr:col>6</xdr:col>
      <xdr:colOff>37800</xdr:colOff>
      <xdr:row>36</xdr:row>
      <xdr:rowOff>37800</xdr:rowOff>
    </xdr:to>
    <xdr:sp>
      <xdr:nvSpPr>
        <xdr:cNvPr id="2035" name="CustomShape 1"/>
        <xdr:cNvSpPr/>
      </xdr:nvSpPr>
      <xdr:spPr>
        <a:xfrm>
          <a:off x="1222920" y="610920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36</xdr:row>
      <xdr:rowOff>39240</xdr:rowOff>
    </xdr:from>
    <xdr:to>
      <xdr:col>7</xdr:col>
      <xdr:colOff>2880</xdr:colOff>
      <xdr:row>37</xdr:row>
      <xdr:rowOff>106560</xdr:rowOff>
    </xdr:to>
    <xdr:sp>
      <xdr:nvSpPr>
        <xdr:cNvPr id="2036" name="CustomShape 1"/>
        <xdr:cNvSpPr/>
      </xdr:nvSpPr>
      <xdr:spPr>
        <a:xfrm>
          <a:off x="953640" y="62114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37"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38"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39"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40"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41"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90360</xdr:rowOff>
    </xdr:from>
    <xdr:to>
      <xdr:col>24</xdr:col>
      <xdr:colOff>113760</xdr:colOff>
      <xdr:row>36</xdr:row>
      <xdr:rowOff>19440</xdr:rowOff>
    </xdr:to>
    <xdr:sp>
      <xdr:nvSpPr>
        <xdr:cNvPr id="2042" name="CustomShape 1"/>
        <xdr:cNvSpPr/>
      </xdr:nvSpPr>
      <xdr:spPr>
        <a:xfrm>
          <a:off x="5270400" y="60908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35</xdr:row>
      <xdr:rowOff>78840</xdr:rowOff>
    </xdr:from>
    <xdr:to>
      <xdr:col>26</xdr:col>
      <xdr:colOff>201960</xdr:colOff>
      <xdr:row>36</xdr:row>
      <xdr:rowOff>145080</xdr:rowOff>
    </xdr:to>
    <xdr:sp>
      <xdr:nvSpPr>
        <xdr:cNvPr id="2043" name="CustomShape 1"/>
        <xdr:cNvSpPr/>
      </xdr:nvSpPr>
      <xdr:spPr>
        <a:xfrm>
          <a:off x="5316120" y="60793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9,371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34</xdr:row>
      <xdr:rowOff>154080</xdr:rowOff>
    </xdr:from>
    <xdr:to>
      <xdr:col>20</xdr:col>
      <xdr:colOff>38520</xdr:colOff>
      <xdr:row>35</xdr:row>
      <xdr:rowOff>83880</xdr:rowOff>
    </xdr:to>
    <xdr:sp>
      <xdr:nvSpPr>
        <xdr:cNvPr id="2044" name="CustomShape 1"/>
        <xdr:cNvSpPr/>
      </xdr:nvSpPr>
      <xdr:spPr>
        <a:xfrm>
          <a:off x="4289400" y="59832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33</xdr:row>
      <xdr:rowOff>110160</xdr:rowOff>
    </xdr:from>
    <xdr:to>
      <xdr:col>21</xdr:col>
      <xdr:colOff>46800</xdr:colOff>
      <xdr:row>35</xdr:row>
      <xdr:rowOff>6120</xdr:rowOff>
    </xdr:to>
    <xdr:sp>
      <xdr:nvSpPr>
        <xdr:cNvPr id="2045" name="CustomShape 1"/>
        <xdr:cNvSpPr/>
      </xdr:nvSpPr>
      <xdr:spPr>
        <a:xfrm>
          <a:off x="3976920" y="5767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34</xdr:row>
      <xdr:rowOff>169200</xdr:rowOff>
    </xdr:from>
    <xdr:to>
      <xdr:col>15</xdr:col>
      <xdr:colOff>101160</xdr:colOff>
      <xdr:row>35</xdr:row>
      <xdr:rowOff>99000</xdr:rowOff>
    </xdr:to>
    <xdr:sp>
      <xdr:nvSpPr>
        <xdr:cNvPr id="2046" name="CustomShape 1"/>
        <xdr:cNvSpPr/>
      </xdr:nvSpPr>
      <xdr:spPr>
        <a:xfrm>
          <a:off x="3286080" y="5998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33</xdr:row>
      <xdr:rowOff>125280</xdr:rowOff>
    </xdr:from>
    <xdr:to>
      <xdr:col>16</xdr:col>
      <xdr:colOff>94680</xdr:colOff>
      <xdr:row>35</xdr:row>
      <xdr:rowOff>21240</xdr:rowOff>
    </xdr:to>
    <xdr:sp>
      <xdr:nvSpPr>
        <xdr:cNvPr id="2047" name="CustomShape 1"/>
        <xdr:cNvSpPr/>
      </xdr:nvSpPr>
      <xdr:spPr>
        <a:xfrm>
          <a:off x="3017160" y="57830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9,977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34</xdr:row>
      <xdr:rowOff>134280</xdr:rowOff>
    </xdr:from>
    <xdr:to>
      <xdr:col>10</xdr:col>
      <xdr:colOff>164520</xdr:colOff>
      <xdr:row>35</xdr:row>
      <xdr:rowOff>64080</xdr:rowOff>
    </xdr:to>
    <xdr:sp>
      <xdr:nvSpPr>
        <xdr:cNvPr id="2048" name="CustomShape 1"/>
        <xdr:cNvSpPr/>
      </xdr:nvSpPr>
      <xdr:spPr>
        <a:xfrm>
          <a:off x="2253960" y="5963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33</xdr:row>
      <xdr:rowOff>90360</xdr:rowOff>
    </xdr:from>
    <xdr:to>
      <xdr:col>11</xdr:col>
      <xdr:colOff>202320</xdr:colOff>
      <xdr:row>34</xdr:row>
      <xdr:rowOff>157680</xdr:rowOff>
    </xdr:to>
    <xdr:sp>
      <xdr:nvSpPr>
        <xdr:cNvPr id="2049" name="CustomShape 1"/>
        <xdr:cNvSpPr/>
      </xdr:nvSpPr>
      <xdr:spPr>
        <a:xfrm>
          <a:off x="1940760" y="5748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34</xdr:row>
      <xdr:rowOff>125280</xdr:rowOff>
    </xdr:from>
    <xdr:to>
      <xdr:col>6</xdr:col>
      <xdr:colOff>37800</xdr:colOff>
      <xdr:row>35</xdr:row>
      <xdr:rowOff>55080</xdr:rowOff>
    </xdr:to>
    <xdr:sp>
      <xdr:nvSpPr>
        <xdr:cNvPr id="2050" name="CustomShape 1"/>
        <xdr:cNvSpPr/>
      </xdr:nvSpPr>
      <xdr:spPr>
        <a:xfrm>
          <a:off x="1222920" y="59544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33</xdr:row>
      <xdr:rowOff>81360</xdr:rowOff>
    </xdr:from>
    <xdr:to>
      <xdr:col>7</xdr:col>
      <xdr:colOff>47160</xdr:colOff>
      <xdr:row>34</xdr:row>
      <xdr:rowOff>148680</xdr:rowOff>
    </xdr:to>
    <xdr:sp>
      <xdr:nvSpPr>
        <xdr:cNvPr id="2051" name="CustomShape 1"/>
        <xdr:cNvSpPr/>
      </xdr:nvSpPr>
      <xdr:spPr>
        <a:xfrm>
          <a:off x="909360" y="5739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52"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53"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54"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55"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56"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57"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58"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87,387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59"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2060"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61"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59</xdr:row>
      <xdr:rowOff>44640</xdr:rowOff>
    </xdr:from>
    <xdr:to>
      <xdr:col>28</xdr:col>
      <xdr:colOff>114120</xdr:colOff>
      <xdr:row>59</xdr:row>
      <xdr:rowOff>44640</xdr:rowOff>
    </xdr:to>
    <xdr:sp>
      <xdr:nvSpPr>
        <xdr:cNvPr id="2062" name="Line 1"/>
        <xdr:cNvSpPr/>
      </xdr:nvSpPr>
      <xdr:spPr>
        <a:xfrm>
          <a:off x="87624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84600</xdr:rowOff>
    </xdr:from>
    <xdr:to>
      <xdr:col>3</xdr:col>
      <xdr:colOff>168480</xdr:colOff>
      <xdr:row>59</xdr:row>
      <xdr:rowOff>151920</xdr:rowOff>
    </xdr:to>
    <xdr:sp>
      <xdr:nvSpPr>
        <xdr:cNvPr id="2063" name="CustomShape 1"/>
        <xdr:cNvSpPr/>
      </xdr:nvSpPr>
      <xdr:spPr>
        <a:xfrm>
          <a:off x="564120" y="10028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6120</xdr:rowOff>
    </xdr:from>
    <xdr:to>
      <xdr:col>28</xdr:col>
      <xdr:colOff>114120</xdr:colOff>
      <xdr:row>57</xdr:row>
      <xdr:rowOff>6120</xdr:rowOff>
    </xdr:to>
    <xdr:sp>
      <xdr:nvSpPr>
        <xdr:cNvPr id="2064" name="Line 1"/>
        <xdr:cNvSpPr/>
      </xdr:nvSpPr>
      <xdr:spPr>
        <a:xfrm>
          <a:off x="87624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56</xdr:row>
      <xdr:rowOff>45720</xdr:rowOff>
    </xdr:from>
    <xdr:to>
      <xdr:col>3</xdr:col>
      <xdr:colOff>160560</xdr:colOff>
      <xdr:row>57</xdr:row>
      <xdr:rowOff>113040</xdr:rowOff>
    </xdr:to>
    <xdr:sp>
      <xdr:nvSpPr>
        <xdr:cNvPr id="2065" name="CustomShape 1"/>
        <xdr:cNvSpPr/>
      </xdr:nvSpPr>
      <xdr:spPr>
        <a:xfrm>
          <a:off x="111600" y="9646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140040</xdr:rowOff>
    </xdr:from>
    <xdr:to>
      <xdr:col>28</xdr:col>
      <xdr:colOff>114120</xdr:colOff>
      <xdr:row>54</xdr:row>
      <xdr:rowOff>140040</xdr:rowOff>
    </xdr:to>
    <xdr:sp>
      <xdr:nvSpPr>
        <xdr:cNvPr id="2066" name="Line 1"/>
        <xdr:cNvSpPr/>
      </xdr:nvSpPr>
      <xdr:spPr>
        <a:xfrm>
          <a:off x="87624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54</xdr:row>
      <xdr:rowOff>8280</xdr:rowOff>
    </xdr:from>
    <xdr:to>
      <xdr:col>3</xdr:col>
      <xdr:colOff>176040</xdr:colOff>
      <xdr:row>55</xdr:row>
      <xdr:rowOff>75600</xdr:rowOff>
    </xdr:to>
    <xdr:sp>
      <xdr:nvSpPr>
        <xdr:cNvPr id="2067" name="CustomShape 1"/>
        <xdr:cNvSpPr/>
      </xdr:nvSpPr>
      <xdr:spPr>
        <a:xfrm>
          <a:off x="5760" y="9266400"/>
          <a:ext cx="827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114120</xdr:colOff>
      <xdr:row>52</xdr:row>
      <xdr:rowOff>101520</xdr:rowOff>
    </xdr:to>
    <xdr:sp>
      <xdr:nvSpPr>
        <xdr:cNvPr id="2068" name="Line 1"/>
        <xdr:cNvSpPr/>
      </xdr:nvSpPr>
      <xdr:spPr>
        <a:xfrm>
          <a:off x="87624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51</xdr:row>
      <xdr:rowOff>141480</xdr:rowOff>
    </xdr:from>
    <xdr:to>
      <xdr:col>3</xdr:col>
      <xdr:colOff>176040</xdr:colOff>
      <xdr:row>53</xdr:row>
      <xdr:rowOff>36360</xdr:rowOff>
    </xdr:to>
    <xdr:sp>
      <xdr:nvSpPr>
        <xdr:cNvPr id="2069" name="CustomShape 1"/>
        <xdr:cNvSpPr/>
      </xdr:nvSpPr>
      <xdr:spPr>
        <a:xfrm>
          <a:off x="5760" y="8885160"/>
          <a:ext cx="827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63720</xdr:rowOff>
    </xdr:from>
    <xdr:to>
      <xdr:col>28</xdr:col>
      <xdr:colOff>114120</xdr:colOff>
      <xdr:row>50</xdr:row>
      <xdr:rowOff>63720</xdr:rowOff>
    </xdr:to>
    <xdr:sp>
      <xdr:nvSpPr>
        <xdr:cNvPr id="2070" name="Line 1"/>
        <xdr:cNvSpPr/>
      </xdr:nvSpPr>
      <xdr:spPr>
        <a:xfrm>
          <a:off x="87624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49</xdr:row>
      <xdr:rowOff>102960</xdr:rowOff>
    </xdr:from>
    <xdr:to>
      <xdr:col>3</xdr:col>
      <xdr:colOff>176040</xdr:colOff>
      <xdr:row>50</xdr:row>
      <xdr:rowOff>170280</xdr:rowOff>
    </xdr:to>
    <xdr:sp>
      <xdr:nvSpPr>
        <xdr:cNvPr id="2071" name="CustomShape 1"/>
        <xdr:cNvSpPr/>
      </xdr:nvSpPr>
      <xdr:spPr>
        <a:xfrm>
          <a:off x="5760" y="8503920"/>
          <a:ext cx="827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072"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5760</xdr:colOff>
      <xdr:row>47</xdr:row>
      <xdr:rowOff>65520</xdr:rowOff>
    </xdr:from>
    <xdr:to>
      <xdr:col>3</xdr:col>
      <xdr:colOff>176040</xdr:colOff>
      <xdr:row>48</xdr:row>
      <xdr:rowOff>131760</xdr:rowOff>
    </xdr:to>
    <xdr:sp>
      <xdr:nvSpPr>
        <xdr:cNvPr id="2073" name="CustomShape 1"/>
        <xdr:cNvSpPr/>
      </xdr:nvSpPr>
      <xdr:spPr>
        <a:xfrm>
          <a:off x="5760" y="8123400"/>
          <a:ext cx="827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74"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131040</xdr:rowOff>
    </xdr:from>
    <xdr:to>
      <xdr:col>24</xdr:col>
      <xdr:colOff>62640</xdr:colOff>
      <xdr:row>58</xdr:row>
      <xdr:rowOff>153720</xdr:rowOff>
    </xdr:to>
    <xdr:sp>
      <xdr:nvSpPr>
        <xdr:cNvPr id="2075" name="Line 1"/>
        <xdr:cNvSpPr/>
      </xdr:nvSpPr>
      <xdr:spPr>
        <a:xfrm flipV="1">
          <a:off x="5319360" y="8703360"/>
          <a:ext cx="1080" cy="13942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58</xdr:row>
      <xdr:rowOff>168120</xdr:rowOff>
    </xdr:from>
    <xdr:to>
      <xdr:col>27</xdr:col>
      <xdr:colOff>60480</xdr:colOff>
      <xdr:row>60</xdr:row>
      <xdr:rowOff>63000</xdr:rowOff>
    </xdr:to>
    <xdr:sp>
      <xdr:nvSpPr>
        <xdr:cNvPr id="2076" name="CustomShape 1"/>
        <xdr:cNvSpPr/>
      </xdr:nvSpPr>
      <xdr:spPr>
        <a:xfrm>
          <a:off x="5304240" y="101120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81,887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153720</xdr:rowOff>
    </xdr:from>
    <xdr:to>
      <xdr:col>24</xdr:col>
      <xdr:colOff>152280</xdr:colOff>
      <xdr:row>58</xdr:row>
      <xdr:rowOff>153720</xdr:rowOff>
    </xdr:to>
    <xdr:sp>
      <xdr:nvSpPr>
        <xdr:cNvPr id="2077" name="Line 1"/>
        <xdr:cNvSpPr/>
      </xdr:nvSpPr>
      <xdr:spPr>
        <a:xfrm>
          <a:off x="5203440" y="10097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11880</xdr:colOff>
      <xdr:row>49</xdr:row>
      <xdr:rowOff>87840</xdr:rowOff>
    </xdr:from>
    <xdr:to>
      <xdr:col>28</xdr:col>
      <xdr:colOff>30960</xdr:colOff>
      <xdr:row>50</xdr:row>
      <xdr:rowOff>155160</xdr:rowOff>
    </xdr:to>
    <xdr:sp>
      <xdr:nvSpPr>
        <xdr:cNvPr id="2078" name="CustomShape 1"/>
        <xdr:cNvSpPr/>
      </xdr:nvSpPr>
      <xdr:spPr>
        <a:xfrm>
          <a:off x="5269680" y="8488800"/>
          <a:ext cx="895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1,911,410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131040</xdr:rowOff>
    </xdr:from>
    <xdr:to>
      <xdr:col>24</xdr:col>
      <xdr:colOff>152280</xdr:colOff>
      <xdr:row>50</xdr:row>
      <xdr:rowOff>131040</xdr:rowOff>
    </xdr:to>
    <xdr:sp>
      <xdr:nvSpPr>
        <xdr:cNvPr id="2079" name="Line 1"/>
        <xdr:cNvSpPr/>
      </xdr:nvSpPr>
      <xdr:spPr>
        <a:xfrm>
          <a:off x="5203440" y="8703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57</xdr:row>
      <xdr:rowOff>127440</xdr:rowOff>
    </xdr:from>
    <xdr:to>
      <xdr:col>24</xdr:col>
      <xdr:colOff>63360</xdr:colOff>
      <xdr:row>58</xdr:row>
      <xdr:rowOff>102240</xdr:rowOff>
    </xdr:to>
    <xdr:sp>
      <xdr:nvSpPr>
        <xdr:cNvPr id="2080" name="Line 1"/>
        <xdr:cNvSpPr/>
      </xdr:nvSpPr>
      <xdr:spPr>
        <a:xfrm>
          <a:off x="4339800" y="9900000"/>
          <a:ext cx="981360" cy="146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57</xdr:row>
      <xdr:rowOff>46440</xdr:rowOff>
    </xdr:from>
    <xdr:to>
      <xdr:col>27</xdr:col>
      <xdr:colOff>137160</xdr:colOff>
      <xdr:row>58</xdr:row>
      <xdr:rowOff>113760</xdr:rowOff>
    </xdr:to>
    <xdr:sp>
      <xdr:nvSpPr>
        <xdr:cNvPr id="2081" name="CustomShape 1"/>
        <xdr:cNvSpPr/>
      </xdr:nvSpPr>
      <xdr:spPr>
        <a:xfrm>
          <a:off x="5292360" y="98190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198,789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14400</xdr:rowOff>
    </xdr:from>
    <xdr:to>
      <xdr:col>24</xdr:col>
      <xdr:colOff>113760</xdr:colOff>
      <xdr:row>58</xdr:row>
      <xdr:rowOff>115560</xdr:rowOff>
    </xdr:to>
    <xdr:sp>
      <xdr:nvSpPr>
        <xdr:cNvPr id="2082" name="CustomShape 1"/>
        <xdr:cNvSpPr/>
      </xdr:nvSpPr>
      <xdr:spPr>
        <a:xfrm>
          <a:off x="5270400" y="9958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127440</xdr:rowOff>
    </xdr:from>
    <xdr:to>
      <xdr:col>19</xdr:col>
      <xdr:colOff>177480</xdr:colOff>
      <xdr:row>57</xdr:row>
      <xdr:rowOff>164880</xdr:rowOff>
    </xdr:to>
    <xdr:sp>
      <xdr:nvSpPr>
        <xdr:cNvPr id="2083" name="Line 1"/>
        <xdr:cNvSpPr/>
      </xdr:nvSpPr>
      <xdr:spPr>
        <a:xfrm flipV="1">
          <a:off x="3336840" y="9900000"/>
          <a:ext cx="1002960" cy="374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136440</xdr:rowOff>
    </xdr:from>
    <xdr:to>
      <xdr:col>20</xdr:col>
      <xdr:colOff>38520</xdr:colOff>
      <xdr:row>58</xdr:row>
      <xdr:rowOff>66960</xdr:rowOff>
    </xdr:to>
    <xdr:sp>
      <xdr:nvSpPr>
        <xdr:cNvPr id="2084" name="CustomShape 1"/>
        <xdr:cNvSpPr/>
      </xdr:nvSpPr>
      <xdr:spPr>
        <a:xfrm>
          <a:off x="4289400" y="99090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58</xdr:row>
      <xdr:rowOff>68760</xdr:rowOff>
    </xdr:from>
    <xdr:to>
      <xdr:col>21</xdr:col>
      <xdr:colOff>90360</xdr:colOff>
      <xdr:row>59</xdr:row>
      <xdr:rowOff>136080</xdr:rowOff>
    </xdr:to>
    <xdr:sp>
      <xdr:nvSpPr>
        <xdr:cNvPr id="2085" name="CustomShape 1"/>
        <xdr:cNvSpPr/>
      </xdr:nvSpPr>
      <xdr:spPr>
        <a:xfrm>
          <a:off x="3931920" y="100126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262,443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164880</xdr:rowOff>
    </xdr:from>
    <xdr:to>
      <xdr:col>15</xdr:col>
      <xdr:colOff>50760</xdr:colOff>
      <xdr:row>58</xdr:row>
      <xdr:rowOff>45720</xdr:rowOff>
    </xdr:to>
    <xdr:sp>
      <xdr:nvSpPr>
        <xdr:cNvPr id="2086" name="Line 1"/>
        <xdr:cNvSpPr/>
      </xdr:nvSpPr>
      <xdr:spPr>
        <a:xfrm flipV="1">
          <a:off x="2304720" y="9937440"/>
          <a:ext cx="1032120" cy="522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58</xdr:row>
      <xdr:rowOff>68040</xdr:rowOff>
    </xdr:from>
    <xdr:to>
      <xdr:col>15</xdr:col>
      <xdr:colOff>101160</xdr:colOff>
      <xdr:row>58</xdr:row>
      <xdr:rowOff>169200</xdr:rowOff>
    </xdr:to>
    <xdr:sp>
      <xdr:nvSpPr>
        <xdr:cNvPr id="2087" name="CustomShape 1"/>
        <xdr:cNvSpPr/>
      </xdr:nvSpPr>
      <xdr:spPr>
        <a:xfrm>
          <a:off x="3286080" y="10011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58</xdr:row>
      <xdr:rowOff>170640</xdr:rowOff>
    </xdr:from>
    <xdr:to>
      <xdr:col>16</xdr:col>
      <xdr:colOff>154800</xdr:colOff>
      <xdr:row>60</xdr:row>
      <xdr:rowOff>65520</xdr:rowOff>
    </xdr:to>
    <xdr:sp>
      <xdr:nvSpPr>
        <xdr:cNvPr id="2088" name="CustomShape 1"/>
        <xdr:cNvSpPr/>
      </xdr:nvSpPr>
      <xdr:spPr>
        <a:xfrm>
          <a:off x="2900160" y="101145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128,442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58</xdr:row>
      <xdr:rowOff>42480</xdr:rowOff>
    </xdr:from>
    <xdr:to>
      <xdr:col>10</xdr:col>
      <xdr:colOff>114120</xdr:colOff>
      <xdr:row>58</xdr:row>
      <xdr:rowOff>45720</xdr:rowOff>
    </xdr:to>
    <xdr:sp>
      <xdr:nvSpPr>
        <xdr:cNvPr id="2089" name="Line 1"/>
        <xdr:cNvSpPr/>
      </xdr:nvSpPr>
      <xdr:spPr>
        <a:xfrm>
          <a:off x="1272960" y="9986400"/>
          <a:ext cx="103176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58</xdr:row>
      <xdr:rowOff>68040</xdr:rowOff>
    </xdr:from>
    <xdr:to>
      <xdr:col>10</xdr:col>
      <xdr:colOff>164520</xdr:colOff>
      <xdr:row>58</xdr:row>
      <xdr:rowOff>169200</xdr:rowOff>
    </xdr:to>
    <xdr:sp>
      <xdr:nvSpPr>
        <xdr:cNvPr id="2090" name="CustomShape 1"/>
        <xdr:cNvSpPr/>
      </xdr:nvSpPr>
      <xdr:spPr>
        <a:xfrm>
          <a:off x="2253960" y="10011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58</xdr:row>
      <xdr:rowOff>170640</xdr:rowOff>
    </xdr:from>
    <xdr:to>
      <xdr:col>12</xdr:col>
      <xdr:colOff>27720</xdr:colOff>
      <xdr:row>60</xdr:row>
      <xdr:rowOff>65520</xdr:rowOff>
    </xdr:to>
    <xdr:sp>
      <xdr:nvSpPr>
        <xdr:cNvPr id="2091" name="CustomShape 1"/>
        <xdr:cNvSpPr/>
      </xdr:nvSpPr>
      <xdr:spPr>
        <a:xfrm>
          <a:off x="1896840" y="101145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128,442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58</xdr:row>
      <xdr:rowOff>64080</xdr:rowOff>
    </xdr:from>
    <xdr:to>
      <xdr:col>6</xdr:col>
      <xdr:colOff>37800</xdr:colOff>
      <xdr:row>58</xdr:row>
      <xdr:rowOff>165240</xdr:rowOff>
    </xdr:to>
    <xdr:sp>
      <xdr:nvSpPr>
        <xdr:cNvPr id="2092" name="CustomShape 1"/>
        <xdr:cNvSpPr/>
      </xdr:nvSpPr>
      <xdr:spPr>
        <a:xfrm>
          <a:off x="1222920" y="100080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58</xdr:row>
      <xdr:rowOff>166680</xdr:rowOff>
    </xdr:from>
    <xdr:to>
      <xdr:col>7</xdr:col>
      <xdr:colOff>91440</xdr:colOff>
      <xdr:row>60</xdr:row>
      <xdr:rowOff>61560</xdr:rowOff>
    </xdr:to>
    <xdr:sp>
      <xdr:nvSpPr>
        <xdr:cNvPr id="2093" name="CustomShape 1"/>
        <xdr:cNvSpPr/>
      </xdr:nvSpPr>
      <xdr:spPr>
        <a:xfrm>
          <a:off x="865800" y="101106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133,571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094"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095"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096"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097"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098"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52200</xdr:rowOff>
    </xdr:from>
    <xdr:to>
      <xdr:col>24</xdr:col>
      <xdr:colOff>113760</xdr:colOff>
      <xdr:row>58</xdr:row>
      <xdr:rowOff>153360</xdr:rowOff>
    </xdr:to>
    <xdr:sp>
      <xdr:nvSpPr>
        <xdr:cNvPr id="2099" name="CustomShape 1"/>
        <xdr:cNvSpPr/>
      </xdr:nvSpPr>
      <xdr:spPr>
        <a:xfrm>
          <a:off x="5270400" y="9996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58</xdr:row>
      <xdr:rowOff>2880</xdr:rowOff>
    </xdr:from>
    <xdr:to>
      <xdr:col>27</xdr:col>
      <xdr:colOff>137160</xdr:colOff>
      <xdr:row>59</xdr:row>
      <xdr:rowOff>70200</xdr:rowOff>
    </xdr:to>
    <xdr:sp>
      <xdr:nvSpPr>
        <xdr:cNvPr id="2100" name="CustomShape 1"/>
        <xdr:cNvSpPr/>
      </xdr:nvSpPr>
      <xdr:spPr>
        <a:xfrm>
          <a:off x="5292360" y="99468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149,223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76680</xdr:rowOff>
    </xdr:from>
    <xdr:to>
      <xdr:col>20</xdr:col>
      <xdr:colOff>38520</xdr:colOff>
      <xdr:row>58</xdr:row>
      <xdr:rowOff>7200</xdr:rowOff>
    </xdr:to>
    <xdr:sp>
      <xdr:nvSpPr>
        <xdr:cNvPr id="2101" name="CustomShape 1"/>
        <xdr:cNvSpPr/>
      </xdr:nvSpPr>
      <xdr:spPr>
        <a:xfrm>
          <a:off x="4289400" y="98492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56</xdr:row>
      <xdr:rowOff>33480</xdr:rowOff>
    </xdr:from>
    <xdr:to>
      <xdr:col>21</xdr:col>
      <xdr:colOff>90360</xdr:colOff>
      <xdr:row>57</xdr:row>
      <xdr:rowOff>100800</xdr:rowOff>
    </xdr:to>
    <xdr:sp>
      <xdr:nvSpPr>
        <xdr:cNvPr id="2102" name="CustomShape 1"/>
        <xdr:cNvSpPr/>
      </xdr:nvSpPr>
      <xdr:spPr>
        <a:xfrm>
          <a:off x="3931920" y="96346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340,813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114480</xdr:rowOff>
    </xdr:from>
    <xdr:to>
      <xdr:col>15</xdr:col>
      <xdr:colOff>101160</xdr:colOff>
      <xdr:row>58</xdr:row>
      <xdr:rowOff>45000</xdr:rowOff>
    </xdr:to>
    <xdr:sp>
      <xdr:nvSpPr>
        <xdr:cNvPr id="2103" name="CustomShape 1"/>
        <xdr:cNvSpPr/>
      </xdr:nvSpPr>
      <xdr:spPr>
        <a:xfrm>
          <a:off x="3286080" y="9887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56</xdr:row>
      <xdr:rowOff>70920</xdr:rowOff>
    </xdr:from>
    <xdr:to>
      <xdr:col>16</xdr:col>
      <xdr:colOff>154800</xdr:colOff>
      <xdr:row>57</xdr:row>
      <xdr:rowOff>138240</xdr:rowOff>
    </xdr:to>
    <xdr:sp>
      <xdr:nvSpPr>
        <xdr:cNvPr id="2104" name="CustomShape 1"/>
        <xdr:cNvSpPr/>
      </xdr:nvSpPr>
      <xdr:spPr>
        <a:xfrm>
          <a:off x="2900160" y="96721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291,621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166320</xdr:rowOff>
    </xdr:from>
    <xdr:to>
      <xdr:col>10</xdr:col>
      <xdr:colOff>164520</xdr:colOff>
      <xdr:row>58</xdr:row>
      <xdr:rowOff>96840</xdr:rowOff>
    </xdr:to>
    <xdr:sp>
      <xdr:nvSpPr>
        <xdr:cNvPr id="2105" name="CustomShape 1"/>
        <xdr:cNvSpPr/>
      </xdr:nvSpPr>
      <xdr:spPr>
        <a:xfrm>
          <a:off x="2253960" y="99388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56</xdr:row>
      <xdr:rowOff>123120</xdr:rowOff>
    </xdr:from>
    <xdr:to>
      <xdr:col>12</xdr:col>
      <xdr:colOff>27720</xdr:colOff>
      <xdr:row>58</xdr:row>
      <xdr:rowOff>19080</xdr:rowOff>
    </xdr:to>
    <xdr:sp>
      <xdr:nvSpPr>
        <xdr:cNvPr id="2106" name="CustomShape 1"/>
        <xdr:cNvSpPr/>
      </xdr:nvSpPr>
      <xdr:spPr>
        <a:xfrm>
          <a:off x="1896840" y="97243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223,466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163080</xdr:rowOff>
    </xdr:from>
    <xdr:to>
      <xdr:col>6</xdr:col>
      <xdr:colOff>37800</xdr:colOff>
      <xdr:row>58</xdr:row>
      <xdr:rowOff>93600</xdr:rowOff>
    </xdr:to>
    <xdr:sp>
      <xdr:nvSpPr>
        <xdr:cNvPr id="2107" name="CustomShape 1"/>
        <xdr:cNvSpPr/>
      </xdr:nvSpPr>
      <xdr:spPr>
        <a:xfrm>
          <a:off x="1222920" y="993564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56</xdr:row>
      <xdr:rowOff>119880</xdr:rowOff>
    </xdr:from>
    <xdr:to>
      <xdr:col>7</xdr:col>
      <xdr:colOff>91440</xdr:colOff>
      <xdr:row>58</xdr:row>
      <xdr:rowOff>15840</xdr:rowOff>
    </xdr:to>
    <xdr:sp>
      <xdr:nvSpPr>
        <xdr:cNvPr id="2108" name="CustomShape 1"/>
        <xdr:cNvSpPr/>
      </xdr:nvSpPr>
      <xdr:spPr>
        <a:xfrm>
          <a:off x="865800" y="9721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227,633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09"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10"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11"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12"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13"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202,885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14"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15"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225,647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16"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2117"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18"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80</xdr:row>
      <xdr:rowOff>121680</xdr:rowOff>
    </xdr:from>
    <xdr:to>
      <xdr:col>3</xdr:col>
      <xdr:colOff>180720</xdr:colOff>
      <xdr:row>82</xdr:row>
      <xdr:rowOff>17640</xdr:rowOff>
    </xdr:to>
    <xdr:sp>
      <xdr:nvSpPr>
        <xdr:cNvPr id="2119" name="CustomShape 1"/>
        <xdr:cNvSpPr/>
      </xdr:nvSpPr>
      <xdr:spPr>
        <a:xfrm>
          <a:off x="212760" y="13837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44640</xdr:rowOff>
    </xdr:from>
    <xdr:to>
      <xdr:col>28</xdr:col>
      <xdr:colOff>114120</xdr:colOff>
      <xdr:row>79</xdr:row>
      <xdr:rowOff>44640</xdr:rowOff>
    </xdr:to>
    <xdr:sp>
      <xdr:nvSpPr>
        <xdr:cNvPr id="2120" name="Line 1"/>
        <xdr:cNvSpPr/>
      </xdr:nvSpPr>
      <xdr:spPr>
        <a:xfrm>
          <a:off x="87624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84600</xdr:rowOff>
    </xdr:from>
    <xdr:to>
      <xdr:col>3</xdr:col>
      <xdr:colOff>160560</xdr:colOff>
      <xdr:row>79</xdr:row>
      <xdr:rowOff>151920</xdr:rowOff>
    </xdr:to>
    <xdr:sp>
      <xdr:nvSpPr>
        <xdr:cNvPr id="2121" name="CustomShape 1"/>
        <xdr:cNvSpPr/>
      </xdr:nvSpPr>
      <xdr:spPr>
        <a:xfrm>
          <a:off x="111600" y="134575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xdr:nvSpPr>
        <xdr:cNvPr id="2122" name="Line 1"/>
        <xdr:cNvSpPr/>
      </xdr:nvSpPr>
      <xdr:spPr>
        <a:xfrm>
          <a:off x="87624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76</xdr:row>
      <xdr:rowOff>45720</xdr:rowOff>
    </xdr:from>
    <xdr:to>
      <xdr:col>3</xdr:col>
      <xdr:colOff>160560</xdr:colOff>
      <xdr:row>77</xdr:row>
      <xdr:rowOff>113040</xdr:rowOff>
    </xdr:to>
    <xdr:sp>
      <xdr:nvSpPr>
        <xdr:cNvPr id="2123" name="CustomShape 1"/>
        <xdr:cNvSpPr/>
      </xdr:nvSpPr>
      <xdr:spPr>
        <a:xfrm>
          <a:off x="111600" y="13075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2124"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74</xdr:row>
      <xdr:rowOff>8280</xdr:rowOff>
    </xdr:from>
    <xdr:to>
      <xdr:col>3</xdr:col>
      <xdr:colOff>160560</xdr:colOff>
      <xdr:row>75</xdr:row>
      <xdr:rowOff>75600</xdr:rowOff>
    </xdr:to>
    <xdr:sp>
      <xdr:nvSpPr>
        <xdr:cNvPr id="2125" name="CustomShape 1"/>
        <xdr:cNvSpPr/>
      </xdr:nvSpPr>
      <xdr:spPr>
        <a:xfrm>
          <a:off x="111600" y="12695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xdr:nvSpPr>
        <xdr:cNvPr id="2126" name="Line 1"/>
        <xdr:cNvSpPr/>
      </xdr:nvSpPr>
      <xdr:spPr>
        <a:xfrm>
          <a:off x="87624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71</xdr:row>
      <xdr:rowOff>141480</xdr:rowOff>
    </xdr:from>
    <xdr:to>
      <xdr:col>3</xdr:col>
      <xdr:colOff>160560</xdr:colOff>
      <xdr:row>73</xdr:row>
      <xdr:rowOff>36360</xdr:rowOff>
    </xdr:to>
    <xdr:sp>
      <xdr:nvSpPr>
        <xdr:cNvPr id="2127" name="CustomShape 1"/>
        <xdr:cNvSpPr/>
      </xdr:nvSpPr>
      <xdr:spPr>
        <a:xfrm>
          <a:off x="111600" y="12314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xdr:nvSpPr>
        <xdr:cNvPr id="2128" name="Line 1"/>
        <xdr:cNvSpPr/>
      </xdr:nvSpPr>
      <xdr:spPr>
        <a:xfrm>
          <a:off x="87624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69</xdr:row>
      <xdr:rowOff>102960</xdr:rowOff>
    </xdr:from>
    <xdr:to>
      <xdr:col>3</xdr:col>
      <xdr:colOff>160560</xdr:colOff>
      <xdr:row>70</xdr:row>
      <xdr:rowOff>170280</xdr:rowOff>
    </xdr:to>
    <xdr:sp>
      <xdr:nvSpPr>
        <xdr:cNvPr id="2129" name="CustomShape 1"/>
        <xdr:cNvSpPr/>
      </xdr:nvSpPr>
      <xdr:spPr>
        <a:xfrm>
          <a:off x="111600" y="11932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30"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31"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32"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70</xdr:row>
      <xdr:rowOff>22320</xdr:rowOff>
    </xdr:from>
    <xdr:to>
      <xdr:col>24</xdr:col>
      <xdr:colOff>62640</xdr:colOff>
      <xdr:row>78</xdr:row>
      <xdr:rowOff>38520</xdr:rowOff>
    </xdr:to>
    <xdr:sp>
      <xdr:nvSpPr>
        <xdr:cNvPr id="2133" name="Line 1"/>
        <xdr:cNvSpPr/>
      </xdr:nvSpPr>
      <xdr:spPr>
        <a:xfrm flipV="1">
          <a:off x="5319360" y="12023640"/>
          <a:ext cx="1080" cy="13878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78</xdr:row>
      <xdr:rowOff>53280</xdr:rowOff>
    </xdr:from>
    <xdr:to>
      <xdr:col>27</xdr:col>
      <xdr:colOff>137160</xdr:colOff>
      <xdr:row>79</xdr:row>
      <xdr:rowOff>120600</xdr:rowOff>
    </xdr:to>
    <xdr:sp>
      <xdr:nvSpPr>
        <xdr:cNvPr id="2134" name="CustomShape 1"/>
        <xdr:cNvSpPr/>
      </xdr:nvSpPr>
      <xdr:spPr>
        <a:xfrm>
          <a:off x="5292360" y="134262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123,281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38520</xdr:rowOff>
    </xdr:from>
    <xdr:to>
      <xdr:col>24</xdr:col>
      <xdr:colOff>152280</xdr:colOff>
      <xdr:row>78</xdr:row>
      <xdr:rowOff>38520</xdr:rowOff>
    </xdr:to>
    <xdr:sp>
      <xdr:nvSpPr>
        <xdr:cNvPr id="2135" name="Line 1"/>
        <xdr:cNvSpPr/>
      </xdr:nvSpPr>
      <xdr:spPr>
        <a:xfrm>
          <a:off x="5203440" y="13411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68</xdr:row>
      <xdr:rowOff>150120</xdr:rowOff>
    </xdr:from>
    <xdr:to>
      <xdr:col>27</xdr:col>
      <xdr:colOff>137160</xdr:colOff>
      <xdr:row>70</xdr:row>
      <xdr:rowOff>46080</xdr:rowOff>
    </xdr:to>
    <xdr:sp>
      <xdr:nvSpPr>
        <xdr:cNvPr id="2136" name="CustomShape 1"/>
        <xdr:cNvSpPr/>
      </xdr:nvSpPr>
      <xdr:spPr>
        <a:xfrm>
          <a:off x="5292360" y="118087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305,437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70</xdr:row>
      <xdr:rowOff>22320</xdr:rowOff>
    </xdr:from>
    <xdr:to>
      <xdr:col>24</xdr:col>
      <xdr:colOff>152280</xdr:colOff>
      <xdr:row>70</xdr:row>
      <xdr:rowOff>22320</xdr:rowOff>
    </xdr:to>
    <xdr:sp>
      <xdr:nvSpPr>
        <xdr:cNvPr id="2137" name="Line 1"/>
        <xdr:cNvSpPr/>
      </xdr:nvSpPr>
      <xdr:spPr>
        <a:xfrm>
          <a:off x="5203440" y="12023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74</xdr:row>
      <xdr:rowOff>137160</xdr:rowOff>
    </xdr:from>
    <xdr:to>
      <xdr:col>24</xdr:col>
      <xdr:colOff>63360</xdr:colOff>
      <xdr:row>76</xdr:row>
      <xdr:rowOff>25920</xdr:rowOff>
    </xdr:to>
    <xdr:sp>
      <xdr:nvSpPr>
        <xdr:cNvPr id="2138" name="Line 1"/>
        <xdr:cNvSpPr/>
      </xdr:nvSpPr>
      <xdr:spPr>
        <a:xfrm flipV="1">
          <a:off x="4339800" y="12824280"/>
          <a:ext cx="981360" cy="231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74</xdr:row>
      <xdr:rowOff>170640</xdr:rowOff>
    </xdr:from>
    <xdr:to>
      <xdr:col>27</xdr:col>
      <xdr:colOff>137160</xdr:colOff>
      <xdr:row>76</xdr:row>
      <xdr:rowOff>65520</xdr:rowOff>
    </xdr:to>
    <xdr:sp>
      <xdr:nvSpPr>
        <xdr:cNvPr id="2139" name="CustomShape 1"/>
        <xdr:cNvSpPr/>
      </xdr:nvSpPr>
      <xdr:spPr>
        <a:xfrm>
          <a:off x="5292360" y="1285776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187,880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10440</xdr:rowOff>
    </xdr:from>
    <xdr:to>
      <xdr:col>24</xdr:col>
      <xdr:colOff>113760</xdr:colOff>
      <xdr:row>75</xdr:row>
      <xdr:rowOff>111600</xdr:rowOff>
    </xdr:to>
    <xdr:sp>
      <xdr:nvSpPr>
        <xdr:cNvPr id="2140" name="CustomShape 1"/>
        <xdr:cNvSpPr/>
      </xdr:nvSpPr>
      <xdr:spPr>
        <a:xfrm>
          <a:off x="5270400" y="12868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76</xdr:row>
      <xdr:rowOff>25920</xdr:rowOff>
    </xdr:from>
    <xdr:to>
      <xdr:col>19</xdr:col>
      <xdr:colOff>177480</xdr:colOff>
      <xdr:row>76</xdr:row>
      <xdr:rowOff>65880</xdr:rowOff>
    </xdr:to>
    <xdr:sp>
      <xdr:nvSpPr>
        <xdr:cNvPr id="2141" name="Line 1"/>
        <xdr:cNvSpPr/>
      </xdr:nvSpPr>
      <xdr:spPr>
        <a:xfrm flipV="1">
          <a:off x="3336840" y="13056120"/>
          <a:ext cx="1002960" cy="399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75</xdr:row>
      <xdr:rowOff>164520</xdr:rowOff>
    </xdr:from>
    <xdr:to>
      <xdr:col>20</xdr:col>
      <xdr:colOff>38520</xdr:colOff>
      <xdr:row>76</xdr:row>
      <xdr:rowOff>93600</xdr:rowOff>
    </xdr:to>
    <xdr:sp>
      <xdr:nvSpPr>
        <xdr:cNvPr id="2142" name="CustomShape 1"/>
        <xdr:cNvSpPr/>
      </xdr:nvSpPr>
      <xdr:spPr>
        <a:xfrm>
          <a:off x="4289400" y="130230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76</xdr:row>
      <xdr:rowOff>95040</xdr:rowOff>
    </xdr:from>
    <xdr:to>
      <xdr:col>21</xdr:col>
      <xdr:colOff>90360</xdr:colOff>
      <xdr:row>77</xdr:row>
      <xdr:rowOff>162360</xdr:rowOff>
    </xdr:to>
    <xdr:sp>
      <xdr:nvSpPr>
        <xdr:cNvPr id="2143" name="CustomShape 1"/>
        <xdr:cNvSpPr/>
      </xdr:nvSpPr>
      <xdr:spPr>
        <a:xfrm>
          <a:off x="3931920" y="131252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167,664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76</xdr:row>
      <xdr:rowOff>22680</xdr:rowOff>
    </xdr:from>
    <xdr:to>
      <xdr:col>15</xdr:col>
      <xdr:colOff>50760</xdr:colOff>
      <xdr:row>76</xdr:row>
      <xdr:rowOff>65880</xdr:rowOff>
    </xdr:to>
    <xdr:sp>
      <xdr:nvSpPr>
        <xdr:cNvPr id="2144" name="Line 1"/>
        <xdr:cNvSpPr/>
      </xdr:nvSpPr>
      <xdr:spPr>
        <a:xfrm>
          <a:off x="2304720" y="13052880"/>
          <a:ext cx="1032120" cy="432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76</xdr:row>
      <xdr:rowOff>25920</xdr:rowOff>
    </xdr:from>
    <xdr:to>
      <xdr:col>15</xdr:col>
      <xdr:colOff>101160</xdr:colOff>
      <xdr:row>76</xdr:row>
      <xdr:rowOff>127080</xdr:rowOff>
    </xdr:to>
    <xdr:sp>
      <xdr:nvSpPr>
        <xdr:cNvPr id="2145" name="CustomShape 1"/>
        <xdr:cNvSpPr/>
      </xdr:nvSpPr>
      <xdr:spPr>
        <a:xfrm>
          <a:off x="3286080" y="13056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76</xdr:row>
      <xdr:rowOff>128880</xdr:rowOff>
    </xdr:from>
    <xdr:to>
      <xdr:col>16</xdr:col>
      <xdr:colOff>154800</xdr:colOff>
      <xdr:row>78</xdr:row>
      <xdr:rowOff>24840</xdr:rowOff>
    </xdr:to>
    <xdr:sp>
      <xdr:nvSpPr>
        <xdr:cNvPr id="2146" name="CustomShape 1"/>
        <xdr:cNvSpPr/>
      </xdr:nvSpPr>
      <xdr:spPr>
        <a:xfrm>
          <a:off x="2900160" y="131590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163,252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75</xdr:row>
      <xdr:rowOff>103680</xdr:rowOff>
    </xdr:from>
    <xdr:to>
      <xdr:col>10</xdr:col>
      <xdr:colOff>114120</xdr:colOff>
      <xdr:row>76</xdr:row>
      <xdr:rowOff>22680</xdr:rowOff>
    </xdr:to>
    <xdr:sp>
      <xdr:nvSpPr>
        <xdr:cNvPr id="2147" name="Line 1"/>
        <xdr:cNvSpPr/>
      </xdr:nvSpPr>
      <xdr:spPr>
        <a:xfrm>
          <a:off x="1272960" y="12962160"/>
          <a:ext cx="1031760" cy="90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88200</xdr:rowOff>
    </xdr:from>
    <xdr:to>
      <xdr:col>10</xdr:col>
      <xdr:colOff>164520</xdr:colOff>
      <xdr:row>77</xdr:row>
      <xdr:rowOff>18000</xdr:rowOff>
    </xdr:to>
    <xdr:sp>
      <xdr:nvSpPr>
        <xdr:cNvPr id="2148" name="CustomShape 1"/>
        <xdr:cNvSpPr/>
      </xdr:nvSpPr>
      <xdr:spPr>
        <a:xfrm>
          <a:off x="2253960" y="13118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77</xdr:row>
      <xdr:rowOff>19800</xdr:rowOff>
    </xdr:from>
    <xdr:to>
      <xdr:col>12</xdr:col>
      <xdr:colOff>27720</xdr:colOff>
      <xdr:row>78</xdr:row>
      <xdr:rowOff>87120</xdr:rowOff>
    </xdr:to>
    <xdr:sp>
      <xdr:nvSpPr>
        <xdr:cNvPr id="2149" name="CustomShape 1"/>
        <xdr:cNvSpPr/>
      </xdr:nvSpPr>
      <xdr:spPr>
        <a:xfrm>
          <a:off x="1896840" y="132213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155,072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77400</xdr:rowOff>
    </xdr:from>
    <xdr:to>
      <xdr:col>6</xdr:col>
      <xdr:colOff>37800</xdr:colOff>
      <xdr:row>77</xdr:row>
      <xdr:rowOff>7200</xdr:rowOff>
    </xdr:to>
    <xdr:sp>
      <xdr:nvSpPr>
        <xdr:cNvPr id="2150" name="CustomShape 1"/>
        <xdr:cNvSpPr/>
      </xdr:nvSpPr>
      <xdr:spPr>
        <a:xfrm>
          <a:off x="1222920" y="131076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77</xdr:row>
      <xdr:rowOff>9000</xdr:rowOff>
    </xdr:from>
    <xdr:to>
      <xdr:col>7</xdr:col>
      <xdr:colOff>91440</xdr:colOff>
      <xdr:row>78</xdr:row>
      <xdr:rowOff>76320</xdr:rowOff>
    </xdr:to>
    <xdr:sp>
      <xdr:nvSpPr>
        <xdr:cNvPr id="2151" name="CustomShape 1"/>
        <xdr:cNvSpPr/>
      </xdr:nvSpPr>
      <xdr:spPr>
        <a:xfrm>
          <a:off x="865800" y="132105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52"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53"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54"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55"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56"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74</xdr:row>
      <xdr:rowOff>86760</xdr:rowOff>
    </xdr:from>
    <xdr:to>
      <xdr:col>24</xdr:col>
      <xdr:colOff>113760</xdr:colOff>
      <xdr:row>75</xdr:row>
      <xdr:rowOff>16560</xdr:rowOff>
    </xdr:to>
    <xdr:sp>
      <xdr:nvSpPr>
        <xdr:cNvPr id="2157" name="CustomShape 1"/>
        <xdr:cNvSpPr/>
      </xdr:nvSpPr>
      <xdr:spPr>
        <a:xfrm>
          <a:off x="5270400" y="12773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73</xdr:row>
      <xdr:rowOff>119160</xdr:rowOff>
    </xdr:from>
    <xdr:to>
      <xdr:col>27</xdr:col>
      <xdr:colOff>137160</xdr:colOff>
      <xdr:row>75</xdr:row>
      <xdr:rowOff>15120</xdr:rowOff>
    </xdr:to>
    <xdr:sp>
      <xdr:nvSpPr>
        <xdr:cNvPr id="2158" name="CustomShape 1"/>
        <xdr:cNvSpPr/>
      </xdr:nvSpPr>
      <xdr:spPr>
        <a:xfrm>
          <a:off x="5292360" y="126349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200,373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75</xdr:row>
      <xdr:rowOff>147600</xdr:rowOff>
    </xdr:from>
    <xdr:to>
      <xdr:col>20</xdr:col>
      <xdr:colOff>38520</xdr:colOff>
      <xdr:row>76</xdr:row>
      <xdr:rowOff>76680</xdr:rowOff>
    </xdr:to>
    <xdr:sp>
      <xdr:nvSpPr>
        <xdr:cNvPr id="2159" name="CustomShape 1"/>
        <xdr:cNvSpPr/>
      </xdr:nvSpPr>
      <xdr:spPr>
        <a:xfrm>
          <a:off x="4289400" y="1300608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74</xdr:row>
      <xdr:rowOff>104400</xdr:rowOff>
    </xdr:from>
    <xdr:to>
      <xdr:col>21</xdr:col>
      <xdr:colOff>90360</xdr:colOff>
      <xdr:row>75</xdr:row>
      <xdr:rowOff>171720</xdr:rowOff>
    </xdr:to>
    <xdr:sp>
      <xdr:nvSpPr>
        <xdr:cNvPr id="2160" name="CustomShape 1"/>
        <xdr:cNvSpPr/>
      </xdr:nvSpPr>
      <xdr:spPr>
        <a:xfrm>
          <a:off x="3931920" y="12791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169,892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76</xdr:row>
      <xdr:rowOff>15480</xdr:rowOff>
    </xdr:from>
    <xdr:to>
      <xdr:col>15</xdr:col>
      <xdr:colOff>101160</xdr:colOff>
      <xdr:row>76</xdr:row>
      <xdr:rowOff>116640</xdr:rowOff>
    </xdr:to>
    <xdr:sp>
      <xdr:nvSpPr>
        <xdr:cNvPr id="2161" name="CustomShape 1"/>
        <xdr:cNvSpPr/>
      </xdr:nvSpPr>
      <xdr:spPr>
        <a:xfrm>
          <a:off x="3286080" y="13045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74</xdr:row>
      <xdr:rowOff>144360</xdr:rowOff>
    </xdr:from>
    <xdr:to>
      <xdr:col>16</xdr:col>
      <xdr:colOff>154800</xdr:colOff>
      <xdr:row>76</xdr:row>
      <xdr:rowOff>39240</xdr:rowOff>
    </xdr:to>
    <xdr:sp>
      <xdr:nvSpPr>
        <xdr:cNvPr id="2162" name="CustomShape 1"/>
        <xdr:cNvSpPr/>
      </xdr:nvSpPr>
      <xdr:spPr>
        <a:xfrm>
          <a:off x="2900160" y="128314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164,642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75</xdr:row>
      <xdr:rowOff>144360</xdr:rowOff>
    </xdr:from>
    <xdr:to>
      <xdr:col>10</xdr:col>
      <xdr:colOff>164520</xdr:colOff>
      <xdr:row>76</xdr:row>
      <xdr:rowOff>73440</xdr:rowOff>
    </xdr:to>
    <xdr:sp>
      <xdr:nvSpPr>
        <xdr:cNvPr id="2163" name="CustomShape 1"/>
        <xdr:cNvSpPr/>
      </xdr:nvSpPr>
      <xdr:spPr>
        <a:xfrm>
          <a:off x="2253960" y="130028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74</xdr:row>
      <xdr:rowOff>101160</xdr:rowOff>
    </xdr:from>
    <xdr:to>
      <xdr:col>12</xdr:col>
      <xdr:colOff>27720</xdr:colOff>
      <xdr:row>75</xdr:row>
      <xdr:rowOff>168480</xdr:rowOff>
    </xdr:to>
    <xdr:sp>
      <xdr:nvSpPr>
        <xdr:cNvPr id="2164" name="CustomShape 1"/>
        <xdr:cNvSpPr/>
      </xdr:nvSpPr>
      <xdr:spPr>
        <a:xfrm>
          <a:off x="1896840" y="127882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170,322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75</xdr:row>
      <xdr:rowOff>53280</xdr:rowOff>
    </xdr:from>
    <xdr:to>
      <xdr:col>6</xdr:col>
      <xdr:colOff>37800</xdr:colOff>
      <xdr:row>75</xdr:row>
      <xdr:rowOff>154440</xdr:rowOff>
    </xdr:to>
    <xdr:sp>
      <xdr:nvSpPr>
        <xdr:cNvPr id="2165" name="CustomShape 1"/>
        <xdr:cNvSpPr/>
      </xdr:nvSpPr>
      <xdr:spPr>
        <a:xfrm>
          <a:off x="1222920" y="12911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74</xdr:row>
      <xdr:rowOff>10080</xdr:rowOff>
    </xdr:from>
    <xdr:to>
      <xdr:col>7</xdr:col>
      <xdr:colOff>91440</xdr:colOff>
      <xdr:row>75</xdr:row>
      <xdr:rowOff>77400</xdr:rowOff>
    </xdr:to>
    <xdr:sp>
      <xdr:nvSpPr>
        <xdr:cNvPr id="2166" name="CustomShape 1"/>
        <xdr:cNvSpPr/>
      </xdr:nvSpPr>
      <xdr:spPr>
        <a:xfrm>
          <a:off x="865800" y="126972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182,263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167"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168"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169"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170"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171"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172"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173"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52,898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74"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2175"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176"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99</xdr:row>
      <xdr:rowOff>44640</xdr:rowOff>
    </xdr:from>
    <xdr:to>
      <xdr:col>28</xdr:col>
      <xdr:colOff>114120</xdr:colOff>
      <xdr:row>99</xdr:row>
      <xdr:rowOff>44640</xdr:rowOff>
    </xdr:to>
    <xdr:sp>
      <xdr:nvSpPr>
        <xdr:cNvPr id="2177" name="Line 1"/>
        <xdr:cNvSpPr/>
      </xdr:nvSpPr>
      <xdr:spPr>
        <a:xfrm>
          <a:off x="87624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98</xdr:row>
      <xdr:rowOff>84600</xdr:rowOff>
    </xdr:from>
    <xdr:to>
      <xdr:col>3</xdr:col>
      <xdr:colOff>168480</xdr:colOff>
      <xdr:row>99</xdr:row>
      <xdr:rowOff>151920</xdr:rowOff>
    </xdr:to>
    <xdr:sp>
      <xdr:nvSpPr>
        <xdr:cNvPr id="2178" name="CustomShape 1"/>
        <xdr:cNvSpPr/>
      </xdr:nvSpPr>
      <xdr:spPr>
        <a:xfrm>
          <a:off x="564120" y="16886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xdr:nvSpPr>
        <xdr:cNvPr id="2179" name="Line 1"/>
        <xdr:cNvSpPr/>
      </xdr:nvSpPr>
      <xdr:spPr>
        <a:xfrm>
          <a:off x="87624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96</xdr:row>
      <xdr:rowOff>45720</xdr:rowOff>
    </xdr:from>
    <xdr:to>
      <xdr:col>3</xdr:col>
      <xdr:colOff>160560</xdr:colOff>
      <xdr:row>97</xdr:row>
      <xdr:rowOff>113040</xdr:rowOff>
    </xdr:to>
    <xdr:sp>
      <xdr:nvSpPr>
        <xdr:cNvPr id="2180" name="CustomShape 1"/>
        <xdr:cNvSpPr/>
      </xdr:nvSpPr>
      <xdr:spPr>
        <a:xfrm>
          <a:off x="111600" y="16504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2181"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94</xdr:row>
      <xdr:rowOff>8280</xdr:rowOff>
    </xdr:from>
    <xdr:to>
      <xdr:col>3</xdr:col>
      <xdr:colOff>160560</xdr:colOff>
      <xdr:row>95</xdr:row>
      <xdr:rowOff>75600</xdr:rowOff>
    </xdr:to>
    <xdr:sp>
      <xdr:nvSpPr>
        <xdr:cNvPr id="2182" name="CustomShape 1"/>
        <xdr:cNvSpPr/>
      </xdr:nvSpPr>
      <xdr:spPr>
        <a:xfrm>
          <a:off x="111600" y="16124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xdr:nvSpPr>
        <xdr:cNvPr id="2183" name="Line 1"/>
        <xdr:cNvSpPr/>
      </xdr:nvSpPr>
      <xdr:spPr>
        <a:xfrm>
          <a:off x="87624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xdr:nvSpPr>
        <xdr:cNvPr id="2184" name="CustomShape 1"/>
        <xdr:cNvSpPr/>
      </xdr:nvSpPr>
      <xdr:spPr>
        <a:xfrm>
          <a:off x="111600" y="15743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xdr:nvSpPr>
        <xdr:cNvPr id="2185" name="Line 1"/>
        <xdr:cNvSpPr/>
      </xdr:nvSpPr>
      <xdr:spPr>
        <a:xfrm>
          <a:off x="87624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xdr:nvSpPr>
        <xdr:cNvPr id="2186" name="CustomShape 1"/>
        <xdr:cNvSpPr/>
      </xdr:nvSpPr>
      <xdr:spPr>
        <a:xfrm>
          <a:off x="111600" y="15361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187"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188"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89"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94</xdr:row>
      <xdr:rowOff>147960</xdr:rowOff>
    </xdr:from>
    <xdr:to>
      <xdr:col>24</xdr:col>
      <xdr:colOff>62640</xdr:colOff>
      <xdr:row>98</xdr:row>
      <xdr:rowOff>114480</xdr:rowOff>
    </xdr:to>
    <xdr:sp>
      <xdr:nvSpPr>
        <xdr:cNvPr id="2190" name="Line 1"/>
        <xdr:cNvSpPr/>
      </xdr:nvSpPr>
      <xdr:spPr>
        <a:xfrm flipV="1">
          <a:off x="5319360" y="16264080"/>
          <a:ext cx="1080" cy="652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128880</xdr:rowOff>
    </xdr:from>
    <xdr:to>
      <xdr:col>27</xdr:col>
      <xdr:colOff>60480</xdr:colOff>
      <xdr:row>100</xdr:row>
      <xdr:rowOff>23760</xdr:rowOff>
    </xdr:to>
    <xdr:sp>
      <xdr:nvSpPr>
        <xdr:cNvPr id="2191" name="CustomShape 1"/>
        <xdr:cNvSpPr/>
      </xdr:nvSpPr>
      <xdr:spPr>
        <a:xfrm>
          <a:off x="5304240" y="169308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26,643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114480</xdr:rowOff>
    </xdr:from>
    <xdr:to>
      <xdr:col>24</xdr:col>
      <xdr:colOff>152280</xdr:colOff>
      <xdr:row>98</xdr:row>
      <xdr:rowOff>114480</xdr:rowOff>
    </xdr:to>
    <xdr:sp>
      <xdr:nvSpPr>
        <xdr:cNvPr id="2192" name="Line 1"/>
        <xdr:cNvSpPr/>
      </xdr:nvSpPr>
      <xdr:spPr>
        <a:xfrm>
          <a:off x="5203440" y="16916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93</xdr:row>
      <xdr:rowOff>104400</xdr:rowOff>
    </xdr:from>
    <xdr:to>
      <xdr:col>27</xdr:col>
      <xdr:colOff>137160</xdr:colOff>
      <xdr:row>94</xdr:row>
      <xdr:rowOff>171720</xdr:rowOff>
    </xdr:to>
    <xdr:sp>
      <xdr:nvSpPr>
        <xdr:cNvPr id="2193" name="CustomShape 1"/>
        <xdr:cNvSpPr/>
      </xdr:nvSpPr>
      <xdr:spPr>
        <a:xfrm>
          <a:off x="5292360" y="160491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197,880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94</xdr:row>
      <xdr:rowOff>147960</xdr:rowOff>
    </xdr:from>
    <xdr:to>
      <xdr:col>24</xdr:col>
      <xdr:colOff>152280</xdr:colOff>
      <xdr:row>94</xdr:row>
      <xdr:rowOff>147960</xdr:rowOff>
    </xdr:to>
    <xdr:sp>
      <xdr:nvSpPr>
        <xdr:cNvPr id="2194" name="Line 1"/>
        <xdr:cNvSpPr/>
      </xdr:nvSpPr>
      <xdr:spPr>
        <a:xfrm>
          <a:off x="5203440" y="16264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97</xdr:row>
      <xdr:rowOff>168120</xdr:rowOff>
    </xdr:from>
    <xdr:to>
      <xdr:col>24</xdr:col>
      <xdr:colOff>63360</xdr:colOff>
      <xdr:row>98</xdr:row>
      <xdr:rowOff>51480</xdr:rowOff>
    </xdr:to>
    <xdr:sp>
      <xdr:nvSpPr>
        <xdr:cNvPr id="2195" name="Line 1"/>
        <xdr:cNvSpPr/>
      </xdr:nvSpPr>
      <xdr:spPr>
        <a:xfrm flipV="1">
          <a:off x="4339800" y="16798680"/>
          <a:ext cx="981360" cy="547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96</xdr:row>
      <xdr:rowOff>84600</xdr:rowOff>
    </xdr:from>
    <xdr:to>
      <xdr:col>27</xdr:col>
      <xdr:colOff>60480</xdr:colOff>
      <xdr:row>97</xdr:row>
      <xdr:rowOff>151920</xdr:rowOff>
    </xdr:to>
    <xdr:sp>
      <xdr:nvSpPr>
        <xdr:cNvPr id="2196" name="CustomShape 1"/>
        <xdr:cNvSpPr/>
      </xdr:nvSpPr>
      <xdr:spPr>
        <a:xfrm>
          <a:off x="5304240" y="16543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74,733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51840</xdr:rowOff>
    </xdr:from>
    <xdr:to>
      <xdr:col>24</xdr:col>
      <xdr:colOff>113760</xdr:colOff>
      <xdr:row>97</xdr:row>
      <xdr:rowOff>153000</xdr:rowOff>
    </xdr:to>
    <xdr:sp>
      <xdr:nvSpPr>
        <xdr:cNvPr id="2197" name="CustomShape 1"/>
        <xdr:cNvSpPr/>
      </xdr:nvSpPr>
      <xdr:spPr>
        <a:xfrm>
          <a:off x="5270400" y="16682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98</xdr:row>
      <xdr:rowOff>36360</xdr:rowOff>
    </xdr:from>
    <xdr:to>
      <xdr:col>19</xdr:col>
      <xdr:colOff>177480</xdr:colOff>
      <xdr:row>98</xdr:row>
      <xdr:rowOff>51480</xdr:rowOff>
    </xdr:to>
    <xdr:sp>
      <xdr:nvSpPr>
        <xdr:cNvPr id="2198" name="Line 1"/>
        <xdr:cNvSpPr/>
      </xdr:nvSpPr>
      <xdr:spPr>
        <a:xfrm>
          <a:off x="3336840" y="16838280"/>
          <a:ext cx="100296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97</xdr:row>
      <xdr:rowOff>74160</xdr:rowOff>
    </xdr:from>
    <xdr:to>
      <xdr:col>20</xdr:col>
      <xdr:colOff>38520</xdr:colOff>
      <xdr:row>98</xdr:row>
      <xdr:rowOff>4680</xdr:rowOff>
    </xdr:to>
    <xdr:sp>
      <xdr:nvSpPr>
        <xdr:cNvPr id="2199" name="CustomShape 1"/>
        <xdr:cNvSpPr/>
      </xdr:nvSpPr>
      <xdr:spPr>
        <a:xfrm>
          <a:off x="4289400" y="167047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96</xdr:row>
      <xdr:rowOff>30960</xdr:rowOff>
    </xdr:from>
    <xdr:to>
      <xdr:col>21</xdr:col>
      <xdr:colOff>46800</xdr:colOff>
      <xdr:row>97</xdr:row>
      <xdr:rowOff>98280</xdr:rowOff>
    </xdr:to>
    <xdr:sp>
      <xdr:nvSpPr>
        <xdr:cNvPr id="2200" name="CustomShape 1"/>
        <xdr:cNvSpPr/>
      </xdr:nvSpPr>
      <xdr:spPr>
        <a:xfrm>
          <a:off x="3976920" y="16490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68,858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97</xdr:row>
      <xdr:rowOff>82800</xdr:rowOff>
    </xdr:from>
    <xdr:to>
      <xdr:col>15</xdr:col>
      <xdr:colOff>50760</xdr:colOff>
      <xdr:row>98</xdr:row>
      <xdr:rowOff>36360</xdr:rowOff>
    </xdr:to>
    <xdr:sp>
      <xdr:nvSpPr>
        <xdr:cNvPr id="2201" name="Line 1"/>
        <xdr:cNvSpPr/>
      </xdr:nvSpPr>
      <xdr:spPr>
        <a:xfrm>
          <a:off x="2304720" y="16713360"/>
          <a:ext cx="1032120" cy="1249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97</xdr:row>
      <xdr:rowOff>90720</xdr:rowOff>
    </xdr:from>
    <xdr:to>
      <xdr:col>15</xdr:col>
      <xdr:colOff>101160</xdr:colOff>
      <xdr:row>98</xdr:row>
      <xdr:rowOff>21240</xdr:rowOff>
    </xdr:to>
    <xdr:sp>
      <xdr:nvSpPr>
        <xdr:cNvPr id="2202" name="CustomShape 1"/>
        <xdr:cNvSpPr/>
      </xdr:nvSpPr>
      <xdr:spPr>
        <a:xfrm>
          <a:off x="3286080" y="16721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96</xdr:row>
      <xdr:rowOff>47520</xdr:rowOff>
    </xdr:from>
    <xdr:to>
      <xdr:col>16</xdr:col>
      <xdr:colOff>110520</xdr:colOff>
      <xdr:row>97</xdr:row>
      <xdr:rowOff>114840</xdr:rowOff>
    </xdr:to>
    <xdr:sp>
      <xdr:nvSpPr>
        <xdr:cNvPr id="2203" name="CustomShape 1"/>
        <xdr:cNvSpPr/>
      </xdr:nvSpPr>
      <xdr:spPr>
        <a:xfrm>
          <a:off x="2944440" y="16506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90</xdr:row>
      <xdr:rowOff>59760</xdr:rowOff>
    </xdr:from>
    <xdr:to>
      <xdr:col>10</xdr:col>
      <xdr:colOff>114120</xdr:colOff>
      <xdr:row>97</xdr:row>
      <xdr:rowOff>82800</xdr:rowOff>
    </xdr:to>
    <xdr:sp>
      <xdr:nvSpPr>
        <xdr:cNvPr id="2204" name="Line 1"/>
        <xdr:cNvSpPr/>
      </xdr:nvSpPr>
      <xdr:spPr>
        <a:xfrm>
          <a:off x="1272960" y="15490080"/>
          <a:ext cx="1031760" cy="1223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97</xdr:row>
      <xdr:rowOff>111240</xdr:rowOff>
    </xdr:from>
    <xdr:to>
      <xdr:col>10</xdr:col>
      <xdr:colOff>164520</xdr:colOff>
      <xdr:row>98</xdr:row>
      <xdr:rowOff>41760</xdr:rowOff>
    </xdr:to>
    <xdr:sp>
      <xdr:nvSpPr>
        <xdr:cNvPr id="2205" name="CustomShape 1"/>
        <xdr:cNvSpPr/>
      </xdr:nvSpPr>
      <xdr:spPr>
        <a:xfrm>
          <a:off x="2253960" y="16741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98</xdr:row>
      <xdr:rowOff>43200</xdr:rowOff>
    </xdr:from>
    <xdr:to>
      <xdr:col>11</xdr:col>
      <xdr:colOff>202320</xdr:colOff>
      <xdr:row>99</xdr:row>
      <xdr:rowOff>110520</xdr:rowOff>
    </xdr:to>
    <xdr:sp>
      <xdr:nvSpPr>
        <xdr:cNvPr id="2206" name="CustomShape 1"/>
        <xdr:cNvSpPr/>
      </xdr:nvSpPr>
      <xdr:spPr>
        <a:xfrm>
          <a:off x="1940760" y="16845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59,141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102600</xdr:rowOff>
    </xdr:from>
    <xdr:to>
      <xdr:col>6</xdr:col>
      <xdr:colOff>37800</xdr:colOff>
      <xdr:row>98</xdr:row>
      <xdr:rowOff>33120</xdr:rowOff>
    </xdr:to>
    <xdr:sp>
      <xdr:nvSpPr>
        <xdr:cNvPr id="2207" name="CustomShape 1"/>
        <xdr:cNvSpPr/>
      </xdr:nvSpPr>
      <xdr:spPr>
        <a:xfrm>
          <a:off x="1222920" y="1673316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98</xdr:row>
      <xdr:rowOff>34560</xdr:rowOff>
    </xdr:from>
    <xdr:to>
      <xdr:col>7</xdr:col>
      <xdr:colOff>47160</xdr:colOff>
      <xdr:row>99</xdr:row>
      <xdr:rowOff>101880</xdr:rowOff>
    </xdr:to>
    <xdr:sp>
      <xdr:nvSpPr>
        <xdr:cNvPr id="2208" name="CustomShape 1"/>
        <xdr:cNvSpPr/>
      </xdr:nvSpPr>
      <xdr:spPr>
        <a:xfrm>
          <a:off x="909360" y="16836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61,416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09"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10"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11"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12"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13"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117360</xdr:rowOff>
    </xdr:from>
    <xdr:to>
      <xdr:col>24</xdr:col>
      <xdr:colOff>113760</xdr:colOff>
      <xdr:row>98</xdr:row>
      <xdr:rowOff>47880</xdr:rowOff>
    </xdr:to>
    <xdr:sp>
      <xdr:nvSpPr>
        <xdr:cNvPr id="2214" name="CustomShape 1"/>
        <xdr:cNvSpPr/>
      </xdr:nvSpPr>
      <xdr:spPr>
        <a:xfrm>
          <a:off x="5270400" y="16747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97</xdr:row>
      <xdr:rowOff>42480</xdr:rowOff>
    </xdr:from>
    <xdr:to>
      <xdr:col>27</xdr:col>
      <xdr:colOff>60480</xdr:colOff>
      <xdr:row>98</xdr:row>
      <xdr:rowOff>109800</xdr:rowOff>
    </xdr:to>
    <xdr:sp>
      <xdr:nvSpPr>
        <xdr:cNvPr id="2215" name="CustomShape 1"/>
        <xdr:cNvSpPr/>
      </xdr:nvSpPr>
      <xdr:spPr>
        <a:xfrm>
          <a:off x="5304240" y="16673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57,506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98</xdr:row>
      <xdr:rowOff>1440</xdr:rowOff>
    </xdr:from>
    <xdr:to>
      <xdr:col>20</xdr:col>
      <xdr:colOff>38520</xdr:colOff>
      <xdr:row>98</xdr:row>
      <xdr:rowOff>102600</xdr:rowOff>
    </xdr:to>
    <xdr:sp>
      <xdr:nvSpPr>
        <xdr:cNvPr id="2216" name="CustomShape 1"/>
        <xdr:cNvSpPr/>
      </xdr:nvSpPr>
      <xdr:spPr>
        <a:xfrm>
          <a:off x="4289400" y="16803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98</xdr:row>
      <xdr:rowOff>104040</xdr:rowOff>
    </xdr:from>
    <xdr:to>
      <xdr:col>21</xdr:col>
      <xdr:colOff>46800</xdr:colOff>
      <xdr:row>99</xdr:row>
      <xdr:rowOff>171360</xdr:rowOff>
    </xdr:to>
    <xdr:sp>
      <xdr:nvSpPr>
        <xdr:cNvPr id="2217" name="CustomShape 1"/>
        <xdr:cNvSpPr/>
      </xdr:nvSpPr>
      <xdr:spPr>
        <a:xfrm>
          <a:off x="3976920" y="16905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43,167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97</xdr:row>
      <xdr:rowOff>156600</xdr:rowOff>
    </xdr:from>
    <xdr:to>
      <xdr:col>15</xdr:col>
      <xdr:colOff>101160</xdr:colOff>
      <xdr:row>98</xdr:row>
      <xdr:rowOff>87120</xdr:rowOff>
    </xdr:to>
    <xdr:sp>
      <xdr:nvSpPr>
        <xdr:cNvPr id="2218" name="CustomShape 1"/>
        <xdr:cNvSpPr/>
      </xdr:nvSpPr>
      <xdr:spPr>
        <a:xfrm>
          <a:off x="3286080" y="16787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98</xdr:row>
      <xdr:rowOff>88560</xdr:rowOff>
    </xdr:from>
    <xdr:to>
      <xdr:col>16</xdr:col>
      <xdr:colOff>110520</xdr:colOff>
      <xdr:row>99</xdr:row>
      <xdr:rowOff>155880</xdr:rowOff>
    </xdr:to>
    <xdr:sp>
      <xdr:nvSpPr>
        <xdr:cNvPr id="2219" name="CustomShape 1"/>
        <xdr:cNvSpPr/>
      </xdr:nvSpPr>
      <xdr:spPr>
        <a:xfrm>
          <a:off x="2944440" y="16890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97</xdr:row>
      <xdr:rowOff>32040</xdr:rowOff>
    </xdr:from>
    <xdr:to>
      <xdr:col>10</xdr:col>
      <xdr:colOff>164520</xdr:colOff>
      <xdr:row>97</xdr:row>
      <xdr:rowOff>133200</xdr:rowOff>
    </xdr:to>
    <xdr:sp>
      <xdr:nvSpPr>
        <xdr:cNvPr id="2220" name="CustomShape 1"/>
        <xdr:cNvSpPr/>
      </xdr:nvSpPr>
      <xdr:spPr>
        <a:xfrm>
          <a:off x="2253960" y="16662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95</xdr:row>
      <xdr:rowOff>160920</xdr:rowOff>
    </xdr:from>
    <xdr:to>
      <xdr:col>11</xdr:col>
      <xdr:colOff>202320</xdr:colOff>
      <xdr:row>97</xdr:row>
      <xdr:rowOff>55800</xdr:rowOff>
    </xdr:to>
    <xdr:sp>
      <xdr:nvSpPr>
        <xdr:cNvPr id="2221" name="CustomShape 1"/>
        <xdr:cNvSpPr/>
      </xdr:nvSpPr>
      <xdr:spPr>
        <a:xfrm>
          <a:off x="1940760" y="164484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90</xdr:row>
      <xdr:rowOff>9720</xdr:rowOff>
    </xdr:from>
    <xdr:to>
      <xdr:col>6</xdr:col>
      <xdr:colOff>37800</xdr:colOff>
      <xdr:row>90</xdr:row>
      <xdr:rowOff>110880</xdr:rowOff>
    </xdr:to>
    <xdr:sp>
      <xdr:nvSpPr>
        <xdr:cNvPr id="2222" name="CustomShape 1"/>
        <xdr:cNvSpPr/>
      </xdr:nvSpPr>
      <xdr:spPr>
        <a:xfrm>
          <a:off x="1222920" y="154400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88</xdr:row>
      <xdr:rowOff>137160</xdr:rowOff>
    </xdr:from>
    <xdr:to>
      <xdr:col>7</xdr:col>
      <xdr:colOff>91440</xdr:colOff>
      <xdr:row>90</xdr:row>
      <xdr:rowOff>33120</xdr:rowOff>
    </xdr:to>
    <xdr:sp>
      <xdr:nvSpPr>
        <xdr:cNvPr id="2223" name="CustomShape 1"/>
        <xdr:cNvSpPr/>
      </xdr:nvSpPr>
      <xdr:spPr>
        <a:xfrm>
          <a:off x="865800" y="152247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400,993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24"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25"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26"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27"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28"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29"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30"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31"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2232"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33"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38</xdr:row>
      <xdr:rowOff>140040</xdr:rowOff>
    </xdr:from>
    <xdr:to>
      <xdr:col>59</xdr:col>
      <xdr:colOff>51120</xdr:colOff>
      <xdr:row>38</xdr:row>
      <xdr:rowOff>140040</xdr:rowOff>
    </xdr:to>
    <xdr:sp>
      <xdr:nvSpPr>
        <xdr:cNvPr id="2234" name="Line 1"/>
        <xdr:cNvSpPr/>
      </xdr:nvSpPr>
      <xdr:spPr>
        <a:xfrm>
          <a:off x="7575120" y="6654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8280</xdr:rowOff>
    </xdr:from>
    <xdr:to>
      <xdr:col>34</xdr:col>
      <xdr:colOff>104760</xdr:colOff>
      <xdr:row>39</xdr:row>
      <xdr:rowOff>75600</xdr:rowOff>
    </xdr:to>
    <xdr:sp>
      <xdr:nvSpPr>
        <xdr:cNvPr id="2235" name="CustomShape 1"/>
        <xdr:cNvSpPr/>
      </xdr:nvSpPr>
      <xdr:spPr>
        <a:xfrm>
          <a:off x="729252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25200</xdr:rowOff>
    </xdr:from>
    <xdr:to>
      <xdr:col>59</xdr:col>
      <xdr:colOff>51120</xdr:colOff>
      <xdr:row>36</xdr:row>
      <xdr:rowOff>25200</xdr:rowOff>
    </xdr:to>
    <xdr:sp>
      <xdr:nvSpPr>
        <xdr:cNvPr id="2236" name="Line 1"/>
        <xdr:cNvSpPr/>
      </xdr:nvSpPr>
      <xdr:spPr>
        <a:xfrm>
          <a:off x="7575120" y="6197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35</xdr:row>
      <xdr:rowOff>65520</xdr:rowOff>
    </xdr:from>
    <xdr:to>
      <xdr:col>34</xdr:col>
      <xdr:colOff>108000</xdr:colOff>
      <xdr:row>36</xdr:row>
      <xdr:rowOff>131760</xdr:rowOff>
    </xdr:to>
    <xdr:sp>
      <xdr:nvSpPr>
        <xdr:cNvPr id="2237" name="CustomShape 1"/>
        <xdr:cNvSpPr/>
      </xdr:nvSpPr>
      <xdr:spPr>
        <a:xfrm>
          <a:off x="701280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82440</xdr:rowOff>
    </xdr:from>
    <xdr:to>
      <xdr:col>59</xdr:col>
      <xdr:colOff>51120</xdr:colOff>
      <xdr:row>33</xdr:row>
      <xdr:rowOff>82440</xdr:rowOff>
    </xdr:to>
    <xdr:sp>
      <xdr:nvSpPr>
        <xdr:cNvPr id="2238" name="Line 1"/>
        <xdr:cNvSpPr/>
      </xdr:nvSpPr>
      <xdr:spPr>
        <a:xfrm>
          <a:off x="7575120" y="57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121680</xdr:rowOff>
    </xdr:from>
    <xdr:to>
      <xdr:col>34</xdr:col>
      <xdr:colOff>108000</xdr:colOff>
      <xdr:row>34</xdr:row>
      <xdr:rowOff>17640</xdr:rowOff>
    </xdr:to>
    <xdr:sp>
      <xdr:nvSpPr>
        <xdr:cNvPr id="2239" name="CustomShape 1"/>
        <xdr:cNvSpPr/>
      </xdr:nvSpPr>
      <xdr:spPr>
        <a:xfrm>
          <a:off x="701280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140040</xdr:rowOff>
    </xdr:from>
    <xdr:to>
      <xdr:col>59</xdr:col>
      <xdr:colOff>51120</xdr:colOff>
      <xdr:row>30</xdr:row>
      <xdr:rowOff>140040</xdr:rowOff>
    </xdr:to>
    <xdr:sp>
      <xdr:nvSpPr>
        <xdr:cNvPr id="2240" name="Line 1"/>
        <xdr:cNvSpPr/>
      </xdr:nvSpPr>
      <xdr:spPr>
        <a:xfrm>
          <a:off x="7575120" y="528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8280</xdr:rowOff>
    </xdr:from>
    <xdr:to>
      <xdr:col>34</xdr:col>
      <xdr:colOff>108000</xdr:colOff>
      <xdr:row>31</xdr:row>
      <xdr:rowOff>75600</xdr:rowOff>
    </xdr:to>
    <xdr:sp>
      <xdr:nvSpPr>
        <xdr:cNvPr id="2241" name="CustomShape 1"/>
        <xdr:cNvSpPr/>
      </xdr:nvSpPr>
      <xdr:spPr>
        <a:xfrm>
          <a:off x="701280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42"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43"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44"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30</xdr:row>
      <xdr:rowOff>151920</xdr:rowOff>
    </xdr:from>
    <xdr:to>
      <xdr:col>54</xdr:col>
      <xdr:colOff>189720</xdr:colOff>
      <xdr:row>38</xdr:row>
      <xdr:rowOff>140040</xdr:rowOff>
    </xdr:to>
    <xdr:sp>
      <xdr:nvSpPr>
        <xdr:cNvPr id="2245" name="Line 1"/>
        <xdr:cNvSpPr/>
      </xdr:nvSpPr>
      <xdr:spPr>
        <a:xfrm flipV="1">
          <a:off x="12018240" y="5295240"/>
          <a:ext cx="1440" cy="135972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38</xdr:row>
      <xdr:rowOff>154440</xdr:rowOff>
    </xdr:from>
    <xdr:to>
      <xdr:col>56</xdr:col>
      <xdr:colOff>90720</xdr:colOff>
      <xdr:row>40</xdr:row>
      <xdr:rowOff>49320</xdr:rowOff>
    </xdr:to>
    <xdr:sp>
      <xdr:nvSpPr>
        <xdr:cNvPr id="2246" name="CustomShape 1"/>
        <xdr:cNvSpPr/>
      </xdr:nvSpPr>
      <xdr:spPr>
        <a:xfrm>
          <a:off x="12090600" y="6669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140040</xdr:rowOff>
    </xdr:from>
    <xdr:to>
      <xdr:col>55</xdr:col>
      <xdr:colOff>88920</xdr:colOff>
      <xdr:row>38</xdr:row>
      <xdr:rowOff>140040</xdr:rowOff>
    </xdr:to>
    <xdr:sp>
      <xdr:nvSpPr>
        <xdr:cNvPr id="2247" name="Line 1"/>
        <xdr:cNvSpPr/>
      </xdr:nvSpPr>
      <xdr:spPr>
        <a:xfrm>
          <a:off x="11931480" y="6654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29</xdr:row>
      <xdr:rowOff>108360</xdr:rowOff>
    </xdr:from>
    <xdr:to>
      <xdr:col>57</xdr:col>
      <xdr:colOff>138960</xdr:colOff>
      <xdr:row>31</xdr:row>
      <xdr:rowOff>4320</xdr:rowOff>
    </xdr:to>
    <xdr:sp>
      <xdr:nvSpPr>
        <xdr:cNvPr id="2248" name="CustomShape 1"/>
        <xdr:cNvSpPr/>
      </xdr:nvSpPr>
      <xdr:spPr>
        <a:xfrm>
          <a:off x="12043440" y="50803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2,974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151920</xdr:rowOff>
    </xdr:from>
    <xdr:to>
      <xdr:col>55</xdr:col>
      <xdr:colOff>88920</xdr:colOff>
      <xdr:row>30</xdr:row>
      <xdr:rowOff>151920</xdr:rowOff>
    </xdr:to>
    <xdr:sp>
      <xdr:nvSpPr>
        <xdr:cNvPr id="2249" name="Line 1"/>
        <xdr:cNvSpPr/>
      </xdr:nvSpPr>
      <xdr:spPr>
        <a:xfrm>
          <a:off x="11931480" y="52952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38</xdr:row>
      <xdr:rowOff>140040</xdr:rowOff>
    </xdr:from>
    <xdr:to>
      <xdr:col>54</xdr:col>
      <xdr:colOff>218880</xdr:colOff>
      <xdr:row>38</xdr:row>
      <xdr:rowOff>140040</xdr:rowOff>
    </xdr:to>
    <xdr:sp>
      <xdr:nvSpPr>
        <xdr:cNvPr id="2250" name="Line 1"/>
        <xdr:cNvSpPr/>
      </xdr:nvSpPr>
      <xdr:spPr>
        <a:xfrm>
          <a:off x="11067840" y="6654960"/>
          <a:ext cx="981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36</xdr:row>
      <xdr:rowOff>103680</xdr:rowOff>
    </xdr:from>
    <xdr:to>
      <xdr:col>57</xdr:col>
      <xdr:colOff>25200</xdr:colOff>
      <xdr:row>37</xdr:row>
      <xdr:rowOff>171000</xdr:rowOff>
    </xdr:to>
    <xdr:sp>
      <xdr:nvSpPr>
        <xdr:cNvPr id="2251" name="CustomShape 1"/>
        <xdr:cNvSpPr/>
      </xdr:nvSpPr>
      <xdr:spPr>
        <a:xfrm>
          <a:off x="12067200" y="627588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70560</xdr:rowOff>
    </xdr:from>
    <xdr:to>
      <xdr:col>55</xdr:col>
      <xdr:colOff>51120</xdr:colOff>
      <xdr:row>37</xdr:row>
      <xdr:rowOff>171360</xdr:rowOff>
    </xdr:to>
    <xdr:sp>
      <xdr:nvSpPr>
        <xdr:cNvPr id="2252" name="CustomShape 1"/>
        <xdr:cNvSpPr/>
      </xdr:nvSpPr>
      <xdr:spPr>
        <a:xfrm>
          <a:off x="11969640" y="64141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38</xdr:row>
      <xdr:rowOff>140040</xdr:rowOff>
    </xdr:from>
    <xdr:to>
      <xdr:col>50</xdr:col>
      <xdr:colOff>114120</xdr:colOff>
      <xdr:row>38</xdr:row>
      <xdr:rowOff>140040</xdr:rowOff>
    </xdr:to>
    <xdr:sp>
      <xdr:nvSpPr>
        <xdr:cNvPr id="2253" name="Line 1"/>
        <xdr:cNvSpPr/>
      </xdr:nvSpPr>
      <xdr:spPr>
        <a:xfrm>
          <a:off x="10035720" y="6654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68400</xdr:rowOff>
    </xdr:from>
    <xdr:to>
      <xdr:col>50</xdr:col>
      <xdr:colOff>164520</xdr:colOff>
      <xdr:row>37</xdr:row>
      <xdr:rowOff>169560</xdr:rowOff>
    </xdr:to>
    <xdr:sp>
      <xdr:nvSpPr>
        <xdr:cNvPr id="2254" name="CustomShape 1"/>
        <xdr:cNvSpPr/>
      </xdr:nvSpPr>
      <xdr:spPr>
        <a:xfrm>
          <a:off x="11017080" y="6411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83160</xdr:colOff>
      <xdr:row>36</xdr:row>
      <xdr:rowOff>25200</xdr:rowOff>
    </xdr:from>
    <xdr:to>
      <xdr:col>51</xdr:col>
      <xdr:colOff>90000</xdr:colOff>
      <xdr:row>37</xdr:row>
      <xdr:rowOff>92520</xdr:rowOff>
    </xdr:to>
    <xdr:sp>
      <xdr:nvSpPr>
        <xdr:cNvPr id="2255" name="CustomShape 1"/>
        <xdr:cNvSpPr/>
      </xdr:nvSpPr>
      <xdr:spPr>
        <a:xfrm>
          <a:off x="10817640" y="61974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38</xdr:row>
      <xdr:rowOff>140040</xdr:rowOff>
    </xdr:from>
    <xdr:to>
      <xdr:col>45</xdr:col>
      <xdr:colOff>177480</xdr:colOff>
      <xdr:row>38</xdr:row>
      <xdr:rowOff>140040</xdr:rowOff>
    </xdr:to>
    <xdr:sp>
      <xdr:nvSpPr>
        <xdr:cNvPr id="2256" name="Line 1"/>
        <xdr:cNvSpPr/>
      </xdr:nvSpPr>
      <xdr:spPr>
        <a:xfrm>
          <a:off x="9032760" y="6654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84240</xdr:rowOff>
    </xdr:from>
    <xdr:to>
      <xdr:col>46</xdr:col>
      <xdr:colOff>38520</xdr:colOff>
      <xdr:row>38</xdr:row>
      <xdr:rowOff>14760</xdr:rowOff>
    </xdr:to>
    <xdr:sp>
      <xdr:nvSpPr>
        <xdr:cNvPr id="2257" name="CustomShape 1"/>
        <xdr:cNvSpPr/>
      </xdr:nvSpPr>
      <xdr:spPr>
        <a:xfrm>
          <a:off x="9985320" y="64278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146520</xdr:colOff>
      <xdr:row>36</xdr:row>
      <xdr:rowOff>41040</xdr:rowOff>
    </xdr:from>
    <xdr:to>
      <xdr:col>46</xdr:col>
      <xdr:colOff>153360</xdr:colOff>
      <xdr:row>37</xdr:row>
      <xdr:rowOff>108360</xdr:rowOff>
    </xdr:to>
    <xdr:sp>
      <xdr:nvSpPr>
        <xdr:cNvPr id="2258" name="CustomShape 1"/>
        <xdr:cNvSpPr/>
      </xdr:nvSpPr>
      <xdr:spPr>
        <a:xfrm>
          <a:off x="9785520" y="62132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38</xdr:row>
      <xdr:rowOff>140040</xdr:rowOff>
    </xdr:from>
    <xdr:to>
      <xdr:col>41</xdr:col>
      <xdr:colOff>50760</xdr:colOff>
      <xdr:row>38</xdr:row>
      <xdr:rowOff>140040</xdr:rowOff>
    </xdr:to>
    <xdr:sp>
      <xdr:nvSpPr>
        <xdr:cNvPr id="2259" name="Line 1"/>
        <xdr:cNvSpPr/>
      </xdr:nvSpPr>
      <xdr:spPr>
        <a:xfrm>
          <a:off x="8001000" y="6654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78480</xdr:rowOff>
    </xdr:from>
    <xdr:to>
      <xdr:col>41</xdr:col>
      <xdr:colOff>101160</xdr:colOff>
      <xdr:row>38</xdr:row>
      <xdr:rowOff>9000</xdr:rowOff>
    </xdr:to>
    <xdr:sp>
      <xdr:nvSpPr>
        <xdr:cNvPr id="2260" name="CustomShape 1"/>
        <xdr:cNvSpPr/>
      </xdr:nvSpPr>
      <xdr:spPr>
        <a:xfrm>
          <a:off x="8982000" y="6422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40</xdr:col>
      <xdr:colOff>19440</xdr:colOff>
      <xdr:row>36</xdr:row>
      <xdr:rowOff>35280</xdr:rowOff>
    </xdr:from>
    <xdr:to>
      <xdr:col>42</xdr:col>
      <xdr:colOff>26280</xdr:colOff>
      <xdr:row>37</xdr:row>
      <xdr:rowOff>102600</xdr:rowOff>
    </xdr:to>
    <xdr:sp>
      <xdr:nvSpPr>
        <xdr:cNvPr id="2261" name="CustomShape 1"/>
        <xdr:cNvSpPr/>
      </xdr:nvSpPr>
      <xdr:spPr>
        <a:xfrm>
          <a:off x="8782200" y="62074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46440</xdr:rowOff>
    </xdr:from>
    <xdr:to>
      <xdr:col>36</xdr:col>
      <xdr:colOff>165240</xdr:colOff>
      <xdr:row>37</xdr:row>
      <xdr:rowOff>147600</xdr:rowOff>
    </xdr:to>
    <xdr:sp>
      <xdr:nvSpPr>
        <xdr:cNvPr id="2262" name="CustomShape 1"/>
        <xdr:cNvSpPr/>
      </xdr:nvSpPr>
      <xdr:spPr>
        <a:xfrm>
          <a:off x="7950600" y="6390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83160</xdr:colOff>
      <xdr:row>36</xdr:row>
      <xdr:rowOff>2880</xdr:rowOff>
    </xdr:from>
    <xdr:to>
      <xdr:col>37</xdr:col>
      <xdr:colOff>89640</xdr:colOff>
      <xdr:row>37</xdr:row>
      <xdr:rowOff>70200</xdr:rowOff>
    </xdr:to>
    <xdr:sp>
      <xdr:nvSpPr>
        <xdr:cNvPr id="2263" name="CustomShape 1"/>
        <xdr:cNvSpPr/>
      </xdr:nvSpPr>
      <xdr:spPr>
        <a:xfrm>
          <a:off x="7750440" y="61750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264"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265"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266"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267"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268"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89640</xdr:rowOff>
    </xdr:from>
    <xdr:to>
      <xdr:col>55</xdr:col>
      <xdr:colOff>51120</xdr:colOff>
      <xdr:row>39</xdr:row>
      <xdr:rowOff>19440</xdr:rowOff>
    </xdr:to>
    <xdr:sp>
      <xdr:nvSpPr>
        <xdr:cNvPr id="2269" name="CustomShape 1"/>
        <xdr:cNvSpPr/>
      </xdr:nvSpPr>
      <xdr:spPr>
        <a:xfrm>
          <a:off x="11969640" y="6604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41760</xdr:colOff>
      <xdr:row>38</xdr:row>
      <xdr:rowOff>14760</xdr:rowOff>
    </xdr:from>
    <xdr:to>
      <xdr:col>56</xdr:col>
      <xdr:colOff>90720</xdr:colOff>
      <xdr:row>39</xdr:row>
      <xdr:rowOff>82080</xdr:rowOff>
    </xdr:to>
    <xdr:sp>
      <xdr:nvSpPr>
        <xdr:cNvPr id="2270" name="CustomShape 1"/>
        <xdr:cNvSpPr/>
      </xdr:nvSpPr>
      <xdr:spPr>
        <a:xfrm>
          <a:off x="12090600" y="652968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89640</xdr:rowOff>
    </xdr:from>
    <xdr:to>
      <xdr:col>50</xdr:col>
      <xdr:colOff>164520</xdr:colOff>
      <xdr:row>39</xdr:row>
      <xdr:rowOff>19440</xdr:rowOff>
    </xdr:to>
    <xdr:sp>
      <xdr:nvSpPr>
        <xdr:cNvPr id="2271" name="CustomShape 1"/>
        <xdr:cNvSpPr/>
      </xdr:nvSpPr>
      <xdr:spPr>
        <a:xfrm>
          <a:off x="1101708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170280</xdr:colOff>
      <xdr:row>39</xdr:row>
      <xdr:rowOff>20880</xdr:rowOff>
    </xdr:from>
    <xdr:to>
      <xdr:col>50</xdr:col>
      <xdr:colOff>219240</xdr:colOff>
      <xdr:row>40</xdr:row>
      <xdr:rowOff>87120</xdr:rowOff>
    </xdr:to>
    <xdr:sp>
      <xdr:nvSpPr>
        <xdr:cNvPr id="2272" name="CustomShape 1"/>
        <xdr:cNvSpPr/>
      </xdr:nvSpPr>
      <xdr:spPr>
        <a:xfrm>
          <a:off x="1090476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38</xdr:row>
      <xdr:rowOff>89640</xdr:rowOff>
    </xdr:from>
    <xdr:to>
      <xdr:col>46</xdr:col>
      <xdr:colOff>38520</xdr:colOff>
      <xdr:row>39</xdr:row>
      <xdr:rowOff>19440</xdr:rowOff>
    </xdr:to>
    <xdr:sp>
      <xdr:nvSpPr>
        <xdr:cNvPr id="2273" name="CustomShape 1"/>
        <xdr:cNvSpPr/>
      </xdr:nvSpPr>
      <xdr:spPr>
        <a:xfrm>
          <a:off x="9985320" y="6604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43560</xdr:colOff>
      <xdr:row>39</xdr:row>
      <xdr:rowOff>20880</xdr:rowOff>
    </xdr:from>
    <xdr:to>
      <xdr:col>46</xdr:col>
      <xdr:colOff>93600</xdr:colOff>
      <xdr:row>40</xdr:row>
      <xdr:rowOff>87120</xdr:rowOff>
    </xdr:to>
    <xdr:sp>
      <xdr:nvSpPr>
        <xdr:cNvPr id="2274" name="CustomShape 1"/>
        <xdr:cNvSpPr/>
      </xdr:nvSpPr>
      <xdr:spPr>
        <a:xfrm>
          <a:off x="990180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89640</xdr:rowOff>
    </xdr:from>
    <xdr:to>
      <xdr:col>41</xdr:col>
      <xdr:colOff>101160</xdr:colOff>
      <xdr:row>39</xdr:row>
      <xdr:rowOff>19440</xdr:rowOff>
    </xdr:to>
    <xdr:sp>
      <xdr:nvSpPr>
        <xdr:cNvPr id="2275" name="CustomShape 1"/>
        <xdr:cNvSpPr/>
      </xdr:nvSpPr>
      <xdr:spPr>
        <a:xfrm>
          <a:off x="898200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107640</xdr:colOff>
      <xdr:row>39</xdr:row>
      <xdr:rowOff>20880</xdr:rowOff>
    </xdr:from>
    <xdr:to>
      <xdr:col>41</xdr:col>
      <xdr:colOff>156600</xdr:colOff>
      <xdr:row>40</xdr:row>
      <xdr:rowOff>87120</xdr:rowOff>
    </xdr:to>
    <xdr:sp>
      <xdr:nvSpPr>
        <xdr:cNvPr id="2276" name="CustomShape 1"/>
        <xdr:cNvSpPr/>
      </xdr:nvSpPr>
      <xdr:spPr>
        <a:xfrm>
          <a:off x="887040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38</xdr:row>
      <xdr:rowOff>89640</xdr:rowOff>
    </xdr:from>
    <xdr:to>
      <xdr:col>36</xdr:col>
      <xdr:colOff>165240</xdr:colOff>
      <xdr:row>39</xdr:row>
      <xdr:rowOff>19440</xdr:rowOff>
    </xdr:to>
    <xdr:sp>
      <xdr:nvSpPr>
        <xdr:cNvPr id="2277" name="CustomShape 1"/>
        <xdr:cNvSpPr/>
      </xdr:nvSpPr>
      <xdr:spPr>
        <a:xfrm>
          <a:off x="795060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170640</xdr:colOff>
      <xdr:row>39</xdr:row>
      <xdr:rowOff>20880</xdr:rowOff>
    </xdr:from>
    <xdr:to>
      <xdr:col>36</xdr:col>
      <xdr:colOff>219600</xdr:colOff>
      <xdr:row>40</xdr:row>
      <xdr:rowOff>87120</xdr:rowOff>
    </xdr:to>
    <xdr:sp>
      <xdr:nvSpPr>
        <xdr:cNvPr id="2278" name="CustomShape 1"/>
        <xdr:cNvSpPr/>
      </xdr:nvSpPr>
      <xdr:spPr>
        <a:xfrm>
          <a:off x="783792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279"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280"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281"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282"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283"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284"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285"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286"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2287"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288"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99000</xdr:rowOff>
    </xdr:from>
    <xdr:to>
      <xdr:col>59</xdr:col>
      <xdr:colOff>51120</xdr:colOff>
      <xdr:row>59</xdr:row>
      <xdr:rowOff>99000</xdr:rowOff>
    </xdr:to>
    <xdr:sp>
      <xdr:nvSpPr>
        <xdr:cNvPr id="2289" name="Line 1"/>
        <xdr:cNvSpPr/>
      </xdr:nvSpPr>
      <xdr:spPr>
        <a:xfrm>
          <a:off x="7575120" y="10214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138960</xdr:rowOff>
    </xdr:from>
    <xdr:to>
      <xdr:col>34</xdr:col>
      <xdr:colOff>104760</xdr:colOff>
      <xdr:row>60</xdr:row>
      <xdr:rowOff>33840</xdr:rowOff>
    </xdr:to>
    <xdr:sp>
      <xdr:nvSpPr>
        <xdr:cNvPr id="2290" name="CustomShape 1"/>
        <xdr:cNvSpPr/>
      </xdr:nvSpPr>
      <xdr:spPr>
        <a:xfrm>
          <a:off x="7292520" y="10082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115200</xdr:rowOff>
    </xdr:from>
    <xdr:to>
      <xdr:col>59</xdr:col>
      <xdr:colOff>51120</xdr:colOff>
      <xdr:row>57</xdr:row>
      <xdr:rowOff>115200</xdr:rowOff>
    </xdr:to>
    <xdr:sp>
      <xdr:nvSpPr>
        <xdr:cNvPr id="2291" name="Line 1"/>
        <xdr:cNvSpPr/>
      </xdr:nvSpPr>
      <xdr:spPr>
        <a:xfrm>
          <a:off x="7575120" y="9887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154440</xdr:rowOff>
    </xdr:from>
    <xdr:to>
      <xdr:col>34</xdr:col>
      <xdr:colOff>96480</xdr:colOff>
      <xdr:row>58</xdr:row>
      <xdr:rowOff>50400</xdr:rowOff>
    </xdr:to>
    <xdr:sp>
      <xdr:nvSpPr>
        <xdr:cNvPr id="2292" name="CustomShape 1"/>
        <xdr:cNvSpPr/>
      </xdr:nvSpPr>
      <xdr:spPr>
        <a:xfrm>
          <a:off x="6839640" y="975564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131760</xdr:rowOff>
    </xdr:from>
    <xdr:to>
      <xdr:col>59</xdr:col>
      <xdr:colOff>51120</xdr:colOff>
      <xdr:row>55</xdr:row>
      <xdr:rowOff>131760</xdr:rowOff>
    </xdr:to>
    <xdr:sp>
      <xdr:nvSpPr>
        <xdr:cNvPr id="2293" name="Line 1"/>
        <xdr:cNvSpPr/>
      </xdr:nvSpPr>
      <xdr:spPr>
        <a:xfrm>
          <a:off x="7575120" y="9561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55</xdr:row>
      <xdr:rowOff>360</xdr:rowOff>
    </xdr:from>
    <xdr:to>
      <xdr:col>34</xdr:col>
      <xdr:colOff>96480</xdr:colOff>
      <xdr:row>56</xdr:row>
      <xdr:rowOff>66600</xdr:rowOff>
    </xdr:to>
    <xdr:sp>
      <xdr:nvSpPr>
        <xdr:cNvPr id="2294" name="CustomShape 1"/>
        <xdr:cNvSpPr/>
      </xdr:nvSpPr>
      <xdr:spPr>
        <a:xfrm>
          <a:off x="6839640" y="94298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147600</xdr:rowOff>
    </xdr:from>
    <xdr:to>
      <xdr:col>59</xdr:col>
      <xdr:colOff>51120</xdr:colOff>
      <xdr:row>53</xdr:row>
      <xdr:rowOff>147600</xdr:rowOff>
    </xdr:to>
    <xdr:sp>
      <xdr:nvSpPr>
        <xdr:cNvPr id="2295" name="Line 1"/>
        <xdr:cNvSpPr/>
      </xdr:nvSpPr>
      <xdr:spPr>
        <a:xfrm>
          <a:off x="7575120" y="9234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53</xdr:row>
      <xdr:rowOff>15840</xdr:rowOff>
    </xdr:from>
    <xdr:to>
      <xdr:col>34</xdr:col>
      <xdr:colOff>96480</xdr:colOff>
      <xdr:row>54</xdr:row>
      <xdr:rowOff>83160</xdr:rowOff>
    </xdr:to>
    <xdr:sp>
      <xdr:nvSpPr>
        <xdr:cNvPr id="2296" name="CustomShape 1"/>
        <xdr:cNvSpPr/>
      </xdr:nvSpPr>
      <xdr:spPr>
        <a:xfrm>
          <a:off x="6839640" y="9102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51</xdr:row>
      <xdr:rowOff>164520</xdr:rowOff>
    </xdr:from>
    <xdr:to>
      <xdr:col>59</xdr:col>
      <xdr:colOff>51120</xdr:colOff>
      <xdr:row>51</xdr:row>
      <xdr:rowOff>164520</xdr:rowOff>
    </xdr:to>
    <xdr:sp>
      <xdr:nvSpPr>
        <xdr:cNvPr id="2297" name="Line 1"/>
        <xdr:cNvSpPr/>
      </xdr:nvSpPr>
      <xdr:spPr>
        <a:xfrm>
          <a:off x="7575120" y="8908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32760</xdr:rowOff>
    </xdr:from>
    <xdr:to>
      <xdr:col>34</xdr:col>
      <xdr:colOff>96480</xdr:colOff>
      <xdr:row>52</xdr:row>
      <xdr:rowOff>99000</xdr:rowOff>
    </xdr:to>
    <xdr:sp>
      <xdr:nvSpPr>
        <xdr:cNvPr id="2298" name="CustomShape 1"/>
        <xdr:cNvSpPr/>
      </xdr:nvSpPr>
      <xdr:spPr>
        <a:xfrm>
          <a:off x="6839640" y="8776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9360</xdr:rowOff>
    </xdr:from>
    <xdr:to>
      <xdr:col>59</xdr:col>
      <xdr:colOff>51120</xdr:colOff>
      <xdr:row>50</xdr:row>
      <xdr:rowOff>9360</xdr:rowOff>
    </xdr:to>
    <xdr:sp>
      <xdr:nvSpPr>
        <xdr:cNvPr id="2299" name="Line 1"/>
        <xdr:cNvSpPr/>
      </xdr:nvSpPr>
      <xdr:spPr>
        <a:xfrm>
          <a:off x="7575120" y="8581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48240</xdr:rowOff>
    </xdr:from>
    <xdr:to>
      <xdr:col>34</xdr:col>
      <xdr:colOff>96480</xdr:colOff>
      <xdr:row>50</xdr:row>
      <xdr:rowOff>115560</xdr:rowOff>
    </xdr:to>
    <xdr:sp>
      <xdr:nvSpPr>
        <xdr:cNvPr id="2300" name="CustomShape 1"/>
        <xdr:cNvSpPr/>
      </xdr:nvSpPr>
      <xdr:spPr>
        <a:xfrm>
          <a:off x="6839640" y="8449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01"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2302"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03"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55</xdr:row>
      <xdr:rowOff>7920</xdr:rowOff>
    </xdr:from>
    <xdr:to>
      <xdr:col>54</xdr:col>
      <xdr:colOff>189720</xdr:colOff>
      <xdr:row>59</xdr:row>
      <xdr:rowOff>73080</xdr:rowOff>
    </xdr:to>
    <xdr:sp>
      <xdr:nvSpPr>
        <xdr:cNvPr id="2304" name="Line 1"/>
        <xdr:cNvSpPr/>
      </xdr:nvSpPr>
      <xdr:spPr>
        <a:xfrm flipV="1">
          <a:off x="12018240" y="9437400"/>
          <a:ext cx="1440" cy="7509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59</xdr:row>
      <xdr:rowOff>87480</xdr:rowOff>
    </xdr:from>
    <xdr:to>
      <xdr:col>57</xdr:col>
      <xdr:colOff>138960</xdr:colOff>
      <xdr:row>60</xdr:row>
      <xdr:rowOff>153720</xdr:rowOff>
    </xdr:to>
    <xdr:sp>
      <xdr:nvSpPr>
        <xdr:cNvPr id="2305" name="CustomShape 1"/>
        <xdr:cNvSpPr/>
      </xdr:nvSpPr>
      <xdr:spPr>
        <a:xfrm>
          <a:off x="12043440" y="102027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59</xdr:row>
      <xdr:rowOff>73080</xdr:rowOff>
    </xdr:from>
    <xdr:to>
      <xdr:col>55</xdr:col>
      <xdr:colOff>88920</xdr:colOff>
      <xdr:row>59</xdr:row>
      <xdr:rowOff>73080</xdr:rowOff>
    </xdr:to>
    <xdr:sp>
      <xdr:nvSpPr>
        <xdr:cNvPr id="2306" name="Line 1"/>
        <xdr:cNvSpPr/>
      </xdr:nvSpPr>
      <xdr:spPr>
        <a:xfrm>
          <a:off x="11931480" y="101883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53</xdr:row>
      <xdr:rowOff>136080</xdr:rowOff>
    </xdr:from>
    <xdr:to>
      <xdr:col>58</xdr:col>
      <xdr:colOff>72360</xdr:colOff>
      <xdr:row>55</xdr:row>
      <xdr:rowOff>32040</xdr:rowOff>
    </xdr:to>
    <xdr:sp>
      <xdr:nvSpPr>
        <xdr:cNvPr id="2307" name="CustomShape 1"/>
        <xdr:cNvSpPr/>
      </xdr:nvSpPr>
      <xdr:spPr>
        <a:xfrm>
          <a:off x="12019680" y="92228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237,854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55</xdr:row>
      <xdr:rowOff>7920</xdr:rowOff>
    </xdr:from>
    <xdr:to>
      <xdr:col>55</xdr:col>
      <xdr:colOff>88920</xdr:colOff>
      <xdr:row>55</xdr:row>
      <xdr:rowOff>7920</xdr:rowOff>
    </xdr:to>
    <xdr:sp>
      <xdr:nvSpPr>
        <xdr:cNvPr id="2308" name="Line 1"/>
        <xdr:cNvSpPr/>
      </xdr:nvSpPr>
      <xdr:spPr>
        <a:xfrm>
          <a:off x="11931480" y="9437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58</xdr:row>
      <xdr:rowOff>144360</xdr:rowOff>
    </xdr:from>
    <xdr:to>
      <xdr:col>54</xdr:col>
      <xdr:colOff>218880</xdr:colOff>
      <xdr:row>58</xdr:row>
      <xdr:rowOff>145080</xdr:rowOff>
    </xdr:to>
    <xdr:sp>
      <xdr:nvSpPr>
        <xdr:cNvPr id="2309" name="Line 1"/>
        <xdr:cNvSpPr/>
      </xdr:nvSpPr>
      <xdr:spPr>
        <a:xfrm flipV="1">
          <a:off x="11067840" y="10088280"/>
          <a:ext cx="98100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57</xdr:row>
      <xdr:rowOff>63360</xdr:rowOff>
    </xdr:from>
    <xdr:to>
      <xdr:col>57</xdr:col>
      <xdr:colOff>215640</xdr:colOff>
      <xdr:row>58</xdr:row>
      <xdr:rowOff>130680</xdr:rowOff>
    </xdr:to>
    <xdr:sp>
      <xdr:nvSpPr>
        <xdr:cNvPr id="2310" name="CustomShape 1"/>
        <xdr:cNvSpPr/>
      </xdr:nvSpPr>
      <xdr:spPr>
        <a:xfrm>
          <a:off x="12031560" y="9835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57,885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58</xdr:row>
      <xdr:rowOff>31320</xdr:rowOff>
    </xdr:from>
    <xdr:to>
      <xdr:col>55</xdr:col>
      <xdr:colOff>51120</xdr:colOff>
      <xdr:row>58</xdr:row>
      <xdr:rowOff>132480</xdr:rowOff>
    </xdr:to>
    <xdr:sp>
      <xdr:nvSpPr>
        <xdr:cNvPr id="2311" name="CustomShape 1"/>
        <xdr:cNvSpPr/>
      </xdr:nvSpPr>
      <xdr:spPr>
        <a:xfrm>
          <a:off x="11969640" y="9975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58</xdr:row>
      <xdr:rowOff>121680</xdr:rowOff>
    </xdr:from>
    <xdr:to>
      <xdr:col>50</xdr:col>
      <xdr:colOff>114120</xdr:colOff>
      <xdr:row>58</xdr:row>
      <xdr:rowOff>145080</xdr:rowOff>
    </xdr:to>
    <xdr:sp>
      <xdr:nvSpPr>
        <xdr:cNvPr id="2312" name="Line 1"/>
        <xdr:cNvSpPr/>
      </xdr:nvSpPr>
      <xdr:spPr>
        <a:xfrm>
          <a:off x="10035720" y="10065600"/>
          <a:ext cx="103212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58</xdr:row>
      <xdr:rowOff>43560</xdr:rowOff>
    </xdr:from>
    <xdr:to>
      <xdr:col>50</xdr:col>
      <xdr:colOff>164520</xdr:colOff>
      <xdr:row>58</xdr:row>
      <xdr:rowOff>144720</xdr:rowOff>
    </xdr:to>
    <xdr:sp>
      <xdr:nvSpPr>
        <xdr:cNvPr id="2313" name="CustomShape 1"/>
        <xdr:cNvSpPr/>
      </xdr:nvSpPr>
      <xdr:spPr>
        <a:xfrm>
          <a:off x="11017080" y="9987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57</xdr:row>
      <xdr:rowOff>-360</xdr:rowOff>
    </xdr:from>
    <xdr:to>
      <xdr:col>51</xdr:col>
      <xdr:colOff>202320</xdr:colOff>
      <xdr:row>58</xdr:row>
      <xdr:rowOff>66960</xdr:rowOff>
    </xdr:to>
    <xdr:sp>
      <xdr:nvSpPr>
        <xdr:cNvPr id="2314" name="CustomShape 1"/>
        <xdr:cNvSpPr/>
      </xdr:nvSpPr>
      <xdr:spPr>
        <a:xfrm>
          <a:off x="10703880" y="9772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57</xdr:row>
      <xdr:rowOff>149760</xdr:rowOff>
    </xdr:from>
    <xdr:to>
      <xdr:col>45</xdr:col>
      <xdr:colOff>177480</xdr:colOff>
      <xdr:row>58</xdr:row>
      <xdr:rowOff>121680</xdr:rowOff>
    </xdr:to>
    <xdr:sp>
      <xdr:nvSpPr>
        <xdr:cNvPr id="2315" name="Line 1"/>
        <xdr:cNvSpPr/>
      </xdr:nvSpPr>
      <xdr:spPr>
        <a:xfrm>
          <a:off x="9032760" y="9922320"/>
          <a:ext cx="1002960" cy="1432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58</xdr:row>
      <xdr:rowOff>51120</xdr:rowOff>
    </xdr:from>
    <xdr:to>
      <xdr:col>46</xdr:col>
      <xdr:colOff>38520</xdr:colOff>
      <xdr:row>58</xdr:row>
      <xdr:rowOff>152280</xdr:rowOff>
    </xdr:to>
    <xdr:sp>
      <xdr:nvSpPr>
        <xdr:cNvPr id="2316" name="CustomShape 1"/>
        <xdr:cNvSpPr/>
      </xdr:nvSpPr>
      <xdr:spPr>
        <a:xfrm>
          <a:off x="9985320" y="9995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57</xdr:row>
      <xdr:rowOff>7560</xdr:rowOff>
    </xdr:from>
    <xdr:to>
      <xdr:col>47</xdr:col>
      <xdr:colOff>46800</xdr:colOff>
      <xdr:row>58</xdr:row>
      <xdr:rowOff>74880</xdr:rowOff>
    </xdr:to>
    <xdr:sp>
      <xdr:nvSpPr>
        <xdr:cNvPr id="2317" name="CustomShape 1"/>
        <xdr:cNvSpPr/>
      </xdr:nvSpPr>
      <xdr:spPr>
        <a:xfrm>
          <a:off x="9672840" y="97801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51,738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51</xdr:row>
      <xdr:rowOff>9720</xdr:rowOff>
    </xdr:from>
    <xdr:to>
      <xdr:col>41</xdr:col>
      <xdr:colOff>50760</xdr:colOff>
      <xdr:row>57</xdr:row>
      <xdr:rowOff>149760</xdr:rowOff>
    </xdr:to>
    <xdr:sp>
      <xdr:nvSpPr>
        <xdr:cNvPr id="2318" name="Line 1"/>
        <xdr:cNvSpPr/>
      </xdr:nvSpPr>
      <xdr:spPr>
        <a:xfrm>
          <a:off x="8001000" y="8753400"/>
          <a:ext cx="1031760" cy="11689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58</xdr:row>
      <xdr:rowOff>67680</xdr:rowOff>
    </xdr:from>
    <xdr:to>
      <xdr:col>41</xdr:col>
      <xdr:colOff>101160</xdr:colOff>
      <xdr:row>58</xdr:row>
      <xdr:rowOff>168840</xdr:rowOff>
    </xdr:to>
    <xdr:sp>
      <xdr:nvSpPr>
        <xdr:cNvPr id="2319" name="CustomShape 1"/>
        <xdr:cNvSpPr/>
      </xdr:nvSpPr>
      <xdr:spPr>
        <a:xfrm>
          <a:off x="8982000" y="1001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58</xdr:row>
      <xdr:rowOff>170280</xdr:rowOff>
    </xdr:from>
    <xdr:to>
      <xdr:col>42</xdr:col>
      <xdr:colOff>110520</xdr:colOff>
      <xdr:row>60</xdr:row>
      <xdr:rowOff>65160</xdr:rowOff>
    </xdr:to>
    <xdr:sp>
      <xdr:nvSpPr>
        <xdr:cNvPr id="2320" name="CustomShape 1"/>
        <xdr:cNvSpPr/>
      </xdr:nvSpPr>
      <xdr:spPr>
        <a:xfrm>
          <a:off x="8640360" y="101142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58</xdr:row>
      <xdr:rowOff>29520</xdr:rowOff>
    </xdr:from>
    <xdr:to>
      <xdr:col>36</xdr:col>
      <xdr:colOff>165240</xdr:colOff>
      <xdr:row>58</xdr:row>
      <xdr:rowOff>130680</xdr:rowOff>
    </xdr:to>
    <xdr:sp>
      <xdr:nvSpPr>
        <xdr:cNvPr id="2321" name="CustomShape 1"/>
        <xdr:cNvSpPr/>
      </xdr:nvSpPr>
      <xdr:spPr>
        <a:xfrm>
          <a:off x="7950600" y="9973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58</xdr:row>
      <xdr:rowOff>132480</xdr:rowOff>
    </xdr:from>
    <xdr:to>
      <xdr:col>37</xdr:col>
      <xdr:colOff>201240</xdr:colOff>
      <xdr:row>60</xdr:row>
      <xdr:rowOff>27360</xdr:rowOff>
    </xdr:to>
    <xdr:sp>
      <xdr:nvSpPr>
        <xdr:cNvPr id="2322" name="CustomShape 1"/>
        <xdr:cNvSpPr/>
      </xdr:nvSpPr>
      <xdr:spPr>
        <a:xfrm>
          <a:off x="7636680" y="100764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58,351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23"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24"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25"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26"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27"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58</xdr:row>
      <xdr:rowOff>93960</xdr:rowOff>
    </xdr:from>
    <xdr:to>
      <xdr:col>55</xdr:col>
      <xdr:colOff>51120</xdr:colOff>
      <xdr:row>59</xdr:row>
      <xdr:rowOff>23760</xdr:rowOff>
    </xdr:to>
    <xdr:sp>
      <xdr:nvSpPr>
        <xdr:cNvPr id="2328" name="CustomShape 1"/>
        <xdr:cNvSpPr/>
      </xdr:nvSpPr>
      <xdr:spPr>
        <a:xfrm>
          <a:off x="11969640" y="10037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58</xdr:row>
      <xdr:rowOff>19800</xdr:rowOff>
    </xdr:from>
    <xdr:to>
      <xdr:col>57</xdr:col>
      <xdr:colOff>215640</xdr:colOff>
      <xdr:row>59</xdr:row>
      <xdr:rowOff>87120</xdr:rowOff>
    </xdr:to>
    <xdr:sp>
      <xdr:nvSpPr>
        <xdr:cNvPr id="2329" name="CustomShape 1"/>
        <xdr:cNvSpPr/>
      </xdr:nvSpPr>
      <xdr:spPr>
        <a:xfrm>
          <a:off x="12031560" y="9963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38,680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58</xdr:row>
      <xdr:rowOff>94680</xdr:rowOff>
    </xdr:from>
    <xdr:to>
      <xdr:col>50</xdr:col>
      <xdr:colOff>164520</xdr:colOff>
      <xdr:row>59</xdr:row>
      <xdr:rowOff>24480</xdr:rowOff>
    </xdr:to>
    <xdr:sp>
      <xdr:nvSpPr>
        <xdr:cNvPr id="2330" name="CustomShape 1"/>
        <xdr:cNvSpPr/>
      </xdr:nvSpPr>
      <xdr:spPr>
        <a:xfrm>
          <a:off x="11017080" y="10038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59</xdr:row>
      <xdr:rowOff>26280</xdr:rowOff>
    </xdr:from>
    <xdr:to>
      <xdr:col>51</xdr:col>
      <xdr:colOff>202320</xdr:colOff>
      <xdr:row>60</xdr:row>
      <xdr:rowOff>92520</xdr:rowOff>
    </xdr:to>
    <xdr:sp>
      <xdr:nvSpPr>
        <xdr:cNvPr id="2331" name="CustomShape 1"/>
        <xdr:cNvSpPr/>
      </xdr:nvSpPr>
      <xdr:spPr>
        <a:xfrm>
          <a:off x="10703880" y="101415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58</xdr:row>
      <xdr:rowOff>71280</xdr:rowOff>
    </xdr:from>
    <xdr:to>
      <xdr:col>46</xdr:col>
      <xdr:colOff>38520</xdr:colOff>
      <xdr:row>58</xdr:row>
      <xdr:rowOff>171720</xdr:rowOff>
    </xdr:to>
    <xdr:sp>
      <xdr:nvSpPr>
        <xdr:cNvPr id="2332" name="CustomShape 1"/>
        <xdr:cNvSpPr/>
      </xdr:nvSpPr>
      <xdr:spPr>
        <a:xfrm>
          <a:off x="9985320" y="10015200"/>
          <a:ext cx="130320" cy="10044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59</xdr:row>
      <xdr:rowOff>2880</xdr:rowOff>
    </xdr:from>
    <xdr:to>
      <xdr:col>47</xdr:col>
      <xdr:colOff>46800</xdr:colOff>
      <xdr:row>60</xdr:row>
      <xdr:rowOff>69120</xdr:rowOff>
    </xdr:to>
    <xdr:sp>
      <xdr:nvSpPr>
        <xdr:cNvPr id="2333" name="CustomShape 1"/>
        <xdr:cNvSpPr/>
      </xdr:nvSpPr>
      <xdr:spPr>
        <a:xfrm>
          <a:off x="9672840" y="101181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45,587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57</xdr:row>
      <xdr:rowOff>99000</xdr:rowOff>
    </xdr:from>
    <xdr:to>
      <xdr:col>41</xdr:col>
      <xdr:colOff>101160</xdr:colOff>
      <xdr:row>58</xdr:row>
      <xdr:rowOff>29520</xdr:rowOff>
    </xdr:to>
    <xdr:sp>
      <xdr:nvSpPr>
        <xdr:cNvPr id="2334" name="CustomShape 1"/>
        <xdr:cNvSpPr/>
      </xdr:nvSpPr>
      <xdr:spPr>
        <a:xfrm>
          <a:off x="8982000" y="9871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56</xdr:row>
      <xdr:rowOff>55800</xdr:rowOff>
    </xdr:from>
    <xdr:to>
      <xdr:col>42</xdr:col>
      <xdr:colOff>110520</xdr:colOff>
      <xdr:row>57</xdr:row>
      <xdr:rowOff>123120</xdr:rowOff>
    </xdr:to>
    <xdr:sp>
      <xdr:nvSpPr>
        <xdr:cNvPr id="2335" name="CustomShape 1"/>
        <xdr:cNvSpPr/>
      </xdr:nvSpPr>
      <xdr:spPr>
        <a:xfrm>
          <a:off x="8640360" y="9657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50</xdr:row>
      <xdr:rowOff>131040</xdr:rowOff>
    </xdr:from>
    <xdr:to>
      <xdr:col>36</xdr:col>
      <xdr:colOff>165240</xdr:colOff>
      <xdr:row>51</xdr:row>
      <xdr:rowOff>60840</xdr:rowOff>
    </xdr:to>
    <xdr:sp>
      <xdr:nvSpPr>
        <xdr:cNvPr id="2336" name="CustomShape 1"/>
        <xdr:cNvSpPr/>
      </xdr:nvSpPr>
      <xdr:spPr>
        <a:xfrm>
          <a:off x="7950600" y="8703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49</xdr:row>
      <xdr:rowOff>86760</xdr:rowOff>
    </xdr:from>
    <xdr:to>
      <xdr:col>38</xdr:col>
      <xdr:colOff>27720</xdr:colOff>
      <xdr:row>50</xdr:row>
      <xdr:rowOff>154080</xdr:rowOff>
    </xdr:to>
    <xdr:sp>
      <xdr:nvSpPr>
        <xdr:cNvPr id="2337" name="CustomShape 1"/>
        <xdr:cNvSpPr/>
      </xdr:nvSpPr>
      <xdr:spPr>
        <a:xfrm>
          <a:off x="7592760" y="84877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447,371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38"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39"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40"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41"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42"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43"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44"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19,325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45"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2346"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47"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xdr:nvSpPr>
        <xdr:cNvPr id="2348" name="Line 1"/>
        <xdr:cNvSpPr/>
      </xdr:nvSpPr>
      <xdr:spPr>
        <a:xfrm>
          <a:off x="7575120" y="13588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xdr:nvSpPr>
        <xdr:cNvPr id="2349" name="CustomShape 1"/>
        <xdr:cNvSpPr/>
      </xdr:nvSpPr>
      <xdr:spPr>
        <a:xfrm>
          <a:off x="729252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xdr:nvSpPr>
        <xdr:cNvPr id="2350" name="Line 1"/>
        <xdr:cNvSpPr/>
      </xdr:nvSpPr>
      <xdr:spPr>
        <a:xfrm>
          <a:off x="7575120" y="13207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xdr:nvSpPr>
        <xdr:cNvPr id="2351" name="CustomShape 1"/>
        <xdr:cNvSpPr/>
      </xdr:nvSpPr>
      <xdr:spPr>
        <a:xfrm>
          <a:off x="691236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2352"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74</xdr:row>
      <xdr:rowOff>8280</xdr:rowOff>
    </xdr:from>
    <xdr:to>
      <xdr:col>34</xdr:col>
      <xdr:colOff>96480</xdr:colOff>
      <xdr:row>75</xdr:row>
      <xdr:rowOff>75600</xdr:rowOff>
    </xdr:to>
    <xdr:sp>
      <xdr:nvSpPr>
        <xdr:cNvPr id="2353" name="CustomShape 1"/>
        <xdr:cNvSpPr/>
      </xdr:nvSpPr>
      <xdr:spPr>
        <a:xfrm>
          <a:off x="683964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xdr:nvSpPr>
        <xdr:cNvPr id="2354" name="Line 1"/>
        <xdr:cNvSpPr/>
      </xdr:nvSpPr>
      <xdr:spPr>
        <a:xfrm>
          <a:off x="7575120" y="12445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71</xdr:row>
      <xdr:rowOff>141480</xdr:rowOff>
    </xdr:from>
    <xdr:to>
      <xdr:col>34</xdr:col>
      <xdr:colOff>96480</xdr:colOff>
      <xdr:row>73</xdr:row>
      <xdr:rowOff>36360</xdr:rowOff>
    </xdr:to>
    <xdr:sp>
      <xdr:nvSpPr>
        <xdr:cNvPr id="2355" name="CustomShape 1"/>
        <xdr:cNvSpPr/>
      </xdr:nvSpPr>
      <xdr:spPr>
        <a:xfrm>
          <a:off x="683964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xdr:nvSpPr>
        <xdr:cNvPr id="2356" name="Line 1"/>
        <xdr:cNvSpPr/>
      </xdr:nvSpPr>
      <xdr:spPr>
        <a:xfrm>
          <a:off x="7575120" y="12065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xdr:nvSpPr>
        <xdr:cNvPr id="2357" name="CustomShape 1"/>
        <xdr:cNvSpPr/>
      </xdr:nvSpPr>
      <xdr:spPr>
        <a:xfrm>
          <a:off x="683964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58"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2359"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60"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98640</xdr:rowOff>
    </xdr:from>
    <xdr:to>
      <xdr:col>54</xdr:col>
      <xdr:colOff>189720</xdr:colOff>
      <xdr:row>79</xdr:row>
      <xdr:rowOff>32760</xdr:rowOff>
    </xdr:to>
    <xdr:sp>
      <xdr:nvSpPr>
        <xdr:cNvPr id="2361" name="Line 1"/>
        <xdr:cNvSpPr/>
      </xdr:nvSpPr>
      <xdr:spPr>
        <a:xfrm flipV="1">
          <a:off x="12018240" y="12271320"/>
          <a:ext cx="1440" cy="13057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79</xdr:row>
      <xdr:rowOff>47160</xdr:rowOff>
    </xdr:from>
    <xdr:to>
      <xdr:col>57</xdr:col>
      <xdr:colOff>138960</xdr:colOff>
      <xdr:row>80</xdr:row>
      <xdr:rowOff>113400</xdr:rowOff>
    </xdr:to>
    <xdr:sp>
      <xdr:nvSpPr>
        <xdr:cNvPr id="2362" name="CustomShape 1"/>
        <xdr:cNvSpPr/>
      </xdr:nvSpPr>
      <xdr:spPr>
        <a:xfrm>
          <a:off x="12043440" y="135914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32760</xdr:rowOff>
    </xdr:from>
    <xdr:to>
      <xdr:col>55</xdr:col>
      <xdr:colOff>88920</xdr:colOff>
      <xdr:row>79</xdr:row>
      <xdr:rowOff>32760</xdr:rowOff>
    </xdr:to>
    <xdr:sp>
      <xdr:nvSpPr>
        <xdr:cNvPr id="2363" name="Line 1"/>
        <xdr:cNvSpPr/>
      </xdr:nvSpPr>
      <xdr:spPr>
        <a:xfrm>
          <a:off x="11931480" y="13577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70</xdr:row>
      <xdr:rowOff>55800</xdr:rowOff>
    </xdr:from>
    <xdr:to>
      <xdr:col>58</xdr:col>
      <xdr:colOff>72360</xdr:colOff>
      <xdr:row>71</xdr:row>
      <xdr:rowOff>123120</xdr:rowOff>
    </xdr:to>
    <xdr:sp>
      <xdr:nvSpPr>
        <xdr:cNvPr id="2364" name="CustomShape 1"/>
        <xdr:cNvSpPr/>
      </xdr:nvSpPr>
      <xdr:spPr>
        <a:xfrm>
          <a:off x="12019680" y="120571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172,933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98640</xdr:rowOff>
    </xdr:from>
    <xdr:to>
      <xdr:col>55</xdr:col>
      <xdr:colOff>88920</xdr:colOff>
      <xdr:row>71</xdr:row>
      <xdr:rowOff>98640</xdr:rowOff>
    </xdr:to>
    <xdr:sp>
      <xdr:nvSpPr>
        <xdr:cNvPr id="2365" name="Line 1"/>
        <xdr:cNvSpPr/>
      </xdr:nvSpPr>
      <xdr:spPr>
        <a:xfrm>
          <a:off x="11931480" y="122713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78</xdr:row>
      <xdr:rowOff>88920</xdr:rowOff>
    </xdr:from>
    <xdr:to>
      <xdr:col>54</xdr:col>
      <xdr:colOff>218880</xdr:colOff>
      <xdr:row>78</xdr:row>
      <xdr:rowOff>113040</xdr:rowOff>
    </xdr:to>
    <xdr:sp>
      <xdr:nvSpPr>
        <xdr:cNvPr id="2366" name="Line 1"/>
        <xdr:cNvSpPr/>
      </xdr:nvSpPr>
      <xdr:spPr>
        <a:xfrm flipV="1">
          <a:off x="11067840" y="13461840"/>
          <a:ext cx="981000" cy="241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121680</xdr:rowOff>
    </xdr:from>
    <xdr:to>
      <xdr:col>57</xdr:col>
      <xdr:colOff>215640</xdr:colOff>
      <xdr:row>78</xdr:row>
      <xdr:rowOff>17640</xdr:rowOff>
    </xdr:to>
    <xdr:sp>
      <xdr:nvSpPr>
        <xdr:cNvPr id="2367" name="CustomShape 1"/>
        <xdr:cNvSpPr/>
      </xdr:nvSpPr>
      <xdr:spPr>
        <a:xfrm>
          <a:off x="12031560" y="13151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32,522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88560</xdr:rowOff>
    </xdr:from>
    <xdr:to>
      <xdr:col>55</xdr:col>
      <xdr:colOff>51120</xdr:colOff>
      <xdr:row>78</xdr:row>
      <xdr:rowOff>19080</xdr:rowOff>
    </xdr:to>
    <xdr:sp>
      <xdr:nvSpPr>
        <xdr:cNvPr id="2368" name="CustomShape 1"/>
        <xdr:cNvSpPr/>
      </xdr:nvSpPr>
      <xdr:spPr>
        <a:xfrm>
          <a:off x="11969640" y="132901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78</xdr:row>
      <xdr:rowOff>113040</xdr:rowOff>
    </xdr:from>
    <xdr:to>
      <xdr:col>50</xdr:col>
      <xdr:colOff>114120</xdr:colOff>
      <xdr:row>78</xdr:row>
      <xdr:rowOff>168840</xdr:rowOff>
    </xdr:to>
    <xdr:sp>
      <xdr:nvSpPr>
        <xdr:cNvPr id="2369" name="Line 1"/>
        <xdr:cNvSpPr/>
      </xdr:nvSpPr>
      <xdr:spPr>
        <a:xfrm flipV="1">
          <a:off x="10035720" y="13485960"/>
          <a:ext cx="1032120" cy="558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96120</xdr:rowOff>
    </xdr:from>
    <xdr:to>
      <xdr:col>50</xdr:col>
      <xdr:colOff>164520</xdr:colOff>
      <xdr:row>78</xdr:row>
      <xdr:rowOff>26640</xdr:rowOff>
    </xdr:to>
    <xdr:sp>
      <xdr:nvSpPr>
        <xdr:cNvPr id="2370" name="CustomShape 1"/>
        <xdr:cNvSpPr/>
      </xdr:nvSpPr>
      <xdr:spPr>
        <a:xfrm>
          <a:off x="11017080" y="132976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76</xdr:row>
      <xdr:rowOff>52920</xdr:rowOff>
    </xdr:from>
    <xdr:to>
      <xdr:col>51</xdr:col>
      <xdr:colOff>202320</xdr:colOff>
      <xdr:row>77</xdr:row>
      <xdr:rowOff>120240</xdr:rowOff>
    </xdr:to>
    <xdr:sp>
      <xdr:nvSpPr>
        <xdr:cNvPr id="2371" name="CustomShape 1"/>
        <xdr:cNvSpPr/>
      </xdr:nvSpPr>
      <xdr:spPr>
        <a:xfrm>
          <a:off x="10703880" y="13083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31,564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78</xdr:row>
      <xdr:rowOff>168840</xdr:rowOff>
    </xdr:from>
    <xdr:to>
      <xdr:col>45</xdr:col>
      <xdr:colOff>177480</xdr:colOff>
      <xdr:row>79</xdr:row>
      <xdr:rowOff>25920</xdr:rowOff>
    </xdr:to>
    <xdr:sp>
      <xdr:nvSpPr>
        <xdr:cNvPr id="2372" name="Line 1"/>
        <xdr:cNvSpPr/>
      </xdr:nvSpPr>
      <xdr:spPr>
        <a:xfrm flipV="1">
          <a:off x="9032760" y="13541760"/>
          <a:ext cx="1002960" cy="284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78</xdr:row>
      <xdr:rowOff>27000</xdr:rowOff>
    </xdr:from>
    <xdr:to>
      <xdr:col>46</xdr:col>
      <xdr:colOff>38520</xdr:colOff>
      <xdr:row>78</xdr:row>
      <xdr:rowOff>128160</xdr:rowOff>
    </xdr:to>
    <xdr:sp>
      <xdr:nvSpPr>
        <xdr:cNvPr id="2373" name="CustomShape 1"/>
        <xdr:cNvSpPr/>
      </xdr:nvSpPr>
      <xdr:spPr>
        <a:xfrm>
          <a:off x="9985320" y="13399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76</xdr:row>
      <xdr:rowOff>154440</xdr:rowOff>
    </xdr:from>
    <xdr:to>
      <xdr:col>47</xdr:col>
      <xdr:colOff>46800</xdr:colOff>
      <xdr:row>78</xdr:row>
      <xdr:rowOff>50400</xdr:rowOff>
    </xdr:to>
    <xdr:sp>
      <xdr:nvSpPr>
        <xdr:cNvPr id="2374" name="CustomShape 1"/>
        <xdr:cNvSpPr/>
      </xdr:nvSpPr>
      <xdr:spPr>
        <a:xfrm>
          <a:off x="9672840" y="131846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79</xdr:row>
      <xdr:rowOff>25920</xdr:rowOff>
    </xdr:from>
    <xdr:to>
      <xdr:col>41</xdr:col>
      <xdr:colOff>50760</xdr:colOff>
      <xdr:row>79</xdr:row>
      <xdr:rowOff>27720</xdr:rowOff>
    </xdr:to>
    <xdr:sp>
      <xdr:nvSpPr>
        <xdr:cNvPr id="2375" name="Line 1"/>
        <xdr:cNvSpPr/>
      </xdr:nvSpPr>
      <xdr:spPr>
        <a:xfrm flipV="1">
          <a:off x="8001000" y="13570200"/>
          <a:ext cx="10317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78</xdr:row>
      <xdr:rowOff>24840</xdr:rowOff>
    </xdr:from>
    <xdr:to>
      <xdr:col>41</xdr:col>
      <xdr:colOff>101160</xdr:colOff>
      <xdr:row>78</xdr:row>
      <xdr:rowOff>126000</xdr:rowOff>
    </xdr:to>
    <xdr:sp>
      <xdr:nvSpPr>
        <xdr:cNvPr id="2376" name="CustomShape 1"/>
        <xdr:cNvSpPr/>
      </xdr:nvSpPr>
      <xdr:spPr>
        <a:xfrm>
          <a:off x="8982000" y="1339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76</xdr:row>
      <xdr:rowOff>152280</xdr:rowOff>
    </xdr:from>
    <xdr:to>
      <xdr:col>42</xdr:col>
      <xdr:colOff>110520</xdr:colOff>
      <xdr:row>78</xdr:row>
      <xdr:rowOff>48240</xdr:rowOff>
    </xdr:to>
    <xdr:sp>
      <xdr:nvSpPr>
        <xdr:cNvPr id="2377" name="CustomShape 1"/>
        <xdr:cNvSpPr/>
      </xdr:nvSpPr>
      <xdr:spPr>
        <a:xfrm>
          <a:off x="8640360" y="13182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3600</xdr:rowOff>
    </xdr:from>
    <xdr:to>
      <xdr:col>36</xdr:col>
      <xdr:colOff>165240</xdr:colOff>
      <xdr:row>78</xdr:row>
      <xdr:rowOff>104760</xdr:rowOff>
    </xdr:to>
    <xdr:sp>
      <xdr:nvSpPr>
        <xdr:cNvPr id="2378" name="CustomShape 1"/>
        <xdr:cNvSpPr/>
      </xdr:nvSpPr>
      <xdr:spPr>
        <a:xfrm>
          <a:off x="7950600" y="13376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76</xdr:row>
      <xdr:rowOff>131040</xdr:rowOff>
    </xdr:from>
    <xdr:to>
      <xdr:col>37</xdr:col>
      <xdr:colOff>201240</xdr:colOff>
      <xdr:row>78</xdr:row>
      <xdr:rowOff>27000</xdr:rowOff>
    </xdr:to>
    <xdr:sp>
      <xdr:nvSpPr>
        <xdr:cNvPr id="2379" name="CustomShape 1"/>
        <xdr:cNvSpPr/>
      </xdr:nvSpPr>
      <xdr:spPr>
        <a:xfrm>
          <a:off x="7636680" y="13161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380"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381"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382"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383"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384"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38520</xdr:rowOff>
    </xdr:from>
    <xdr:to>
      <xdr:col>55</xdr:col>
      <xdr:colOff>51120</xdr:colOff>
      <xdr:row>78</xdr:row>
      <xdr:rowOff>139680</xdr:rowOff>
    </xdr:to>
    <xdr:sp>
      <xdr:nvSpPr>
        <xdr:cNvPr id="2385" name="CustomShape 1"/>
        <xdr:cNvSpPr/>
      </xdr:nvSpPr>
      <xdr:spPr>
        <a:xfrm>
          <a:off x="11969640" y="13411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77</xdr:row>
      <xdr:rowOff>134280</xdr:rowOff>
    </xdr:from>
    <xdr:to>
      <xdr:col>57</xdr:col>
      <xdr:colOff>215640</xdr:colOff>
      <xdr:row>79</xdr:row>
      <xdr:rowOff>30240</xdr:rowOff>
    </xdr:to>
    <xdr:sp>
      <xdr:nvSpPr>
        <xdr:cNvPr id="2386" name="CustomShape 1"/>
        <xdr:cNvSpPr/>
      </xdr:nvSpPr>
      <xdr:spPr>
        <a:xfrm>
          <a:off x="12031560" y="13335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16,690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63000</xdr:rowOff>
    </xdr:from>
    <xdr:to>
      <xdr:col>50</xdr:col>
      <xdr:colOff>164520</xdr:colOff>
      <xdr:row>78</xdr:row>
      <xdr:rowOff>164160</xdr:rowOff>
    </xdr:to>
    <xdr:sp>
      <xdr:nvSpPr>
        <xdr:cNvPr id="2387" name="CustomShape 1"/>
        <xdr:cNvSpPr/>
      </xdr:nvSpPr>
      <xdr:spPr>
        <a:xfrm>
          <a:off x="11017080" y="13435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78</xdr:row>
      <xdr:rowOff>165600</xdr:rowOff>
    </xdr:from>
    <xdr:to>
      <xdr:col>51</xdr:col>
      <xdr:colOff>202320</xdr:colOff>
      <xdr:row>80</xdr:row>
      <xdr:rowOff>60480</xdr:rowOff>
    </xdr:to>
    <xdr:sp>
      <xdr:nvSpPr>
        <xdr:cNvPr id="2388" name="CustomShape 1"/>
        <xdr:cNvSpPr/>
      </xdr:nvSpPr>
      <xdr:spPr>
        <a:xfrm>
          <a:off x="10703880" y="13538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118440</xdr:rowOff>
    </xdr:from>
    <xdr:to>
      <xdr:col>46</xdr:col>
      <xdr:colOff>38520</xdr:colOff>
      <xdr:row>79</xdr:row>
      <xdr:rowOff>48240</xdr:rowOff>
    </xdr:to>
    <xdr:sp>
      <xdr:nvSpPr>
        <xdr:cNvPr id="2389" name="CustomShape 1"/>
        <xdr:cNvSpPr/>
      </xdr:nvSpPr>
      <xdr:spPr>
        <a:xfrm>
          <a:off x="9985320" y="13491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79</xdr:row>
      <xdr:rowOff>49680</xdr:rowOff>
    </xdr:from>
    <xdr:to>
      <xdr:col>47</xdr:col>
      <xdr:colOff>2520</xdr:colOff>
      <xdr:row>80</xdr:row>
      <xdr:rowOff>115920</xdr:rowOff>
    </xdr:to>
    <xdr:sp>
      <xdr:nvSpPr>
        <xdr:cNvPr id="2390" name="CustomShape 1"/>
        <xdr:cNvSpPr/>
      </xdr:nvSpPr>
      <xdr:spPr>
        <a:xfrm>
          <a:off x="9717120" y="13593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147240</xdr:rowOff>
    </xdr:from>
    <xdr:to>
      <xdr:col>41</xdr:col>
      <xdr:colOff>101160</xdr:colOff>
      <xdr:row>79</xdr:row>
      <xdr:rowOff>77040</xdr:rowOff>
    </xdr:to>
    <xdr:sp>
      <xdr:nvSpPr>
        <xdr:cNvPr id="2391" name="CustomShape 1"/>
        <xdr:cNvSpPr/>
      </xdr:nvSpPr>
      <xdr:spPr>
        <a:xfrm>
          <a:off x="8982000" y="1352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79</xdr:row>
      <xdr:rowOff>78480</xdr:rowOff>
    </xdr:from>
    <xdr:to>
      <xdr:col>42</xdr:col>
      <xdr:colOff>94680</xdr:colOff>
      <xdr:row>80</xdr:row>
      <xdr:rowOff>144720</xdr:rowOff>
    </xdr:to>
    <xdr:sp>
      <xdr:nvSpPr>
        <xdr:cNvPr id="2392" name="CustomShape 1"/>
        <xdr:cNvSpPr/>
      </xdr:nvSpPr>
      <xdr:spPr>
        <a:xfrm>
          <a:off x="8713080" y="136227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149040</xdr:rowOff>
    </xdr:from>
    <xdr:to>
      <xdr:col>36</xdr:col>
      <xdr:colOff>165240</xdr:colOff>
      <xdr:row>79</xdr:row>
      <xdr:rowOff>78840</xdr:rowOff>
    </xdr:to>
    <xdr:sp>
      <xdr:nvSpPr>
        <xdr:cNvPr id="2393" name="CustomShape 1"/>
        <xdr:cNvSpPr/>
      </xdr:nvSpPr>
      <xdr:spPr>
        <a:xfrm>
          <a:off x="7950600" y="1352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79</xdr:row>
      <xdr:rowOff>80280</xdr:rowOff>
    </xdr:from>
    <xdr:to>
      <xdr:col>37</xdr:col>
      <xdr:colOff>157680</xdr:colOff>
      <xdr:row>80</xdr:row>
      <xdr:rowOff>146520</xdr:rowOff>
    </xdr:to>
    <xdr:sp>
      <xdr:nvSpPr>
        <xdr:cNvPr id="2394" name="CustomShape 1"/>
        <xdr:cNvSpPr/>
      </xdr:nvSpPr>
      <xdr:spPr>
        <a:xfrm>
          <a:off x="7681680" y="136245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395"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396"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397"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398"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399"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400"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01"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02"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2403"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04"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2405"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2406"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2407"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96</xdr:row>
      <xdr:rowOff>45720</xdr:rowOff>
    </xdr:from>
    <xdr:to>
      <xdr:col>34</xdr:col>
      <xdr:colOff>96480</xdr:colOff>
      <xdr:row>97</xdr:row>
      <xdr:rowOff>113040</xdr:rowOff>
    </xdr:to>
    <xdr:sp>
      <xdr:nvSpPr>
        <xdr:cNvPr id="2408" name="CustomShape 1"/>
        <xdr:cNvSpPr/>
      </xdr:nvSpPr>
      <xdr:spPr>
        <a:xfrm>
          <a:off x="6839640" y="1650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2409"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2410"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2411"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2412"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2413"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2414"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15"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87</xdr:row>
      <xdr:rowOff>65520</xdr:rowOff>
    </xdr:from>
    <xdr:to>
      <xdr:col>34</xdr:col>
      <xdr:colOff>111600</xdr:colOff>
      <xdr:row>88</xdr:row>
      <xdr:rowOff>131760</xdr:rowOff>
    </xdr:to>
    <xdr:sp>
      <xdr:nvSpPr>
        <xdr:cNvPr id="2416" name="CustomShape 1"/>
        <xdr:cNvSpPr/>
      </xdr:nvSpPr>
      <xdr:spPr>
        <a:xfrm>
          <a:off x="6733440" y="14981400"/>
          <a:ext cx="8265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17"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92</xdr:row>
      <xdr:rowOff>41400</xdr:rowOff>
    </xdr:from>
    <xdr:to>
      <xdr:col>54</xdr:col>
      <xdr:colOff>189720</xdr:colOff>
      <xdr:row>98</xdr:row>
      <xdr:rowOff>155160</xdr:rowOff>
    </xdr:to>
    <xdr:sp>
      <xdr:nvSpPr>
        <xdr:cNvPr id="2418" name="Line 1"/>
        <xdr:cNvSpPr/>
      </xdr:nvSpPr>
      <xdr:spPr>
        <a:xfrm flipV="1">
          <a:off x="12018240" y="15814800"/>
          <a:ext cx="1440" cy="11422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169560</xdr:rowOff>
    </xdr:from>
    <xdr:to>
      <xdr:col>57</xdr:col>
      <xdr:colOff>215640</xdr:colOff>
      <xdr:row>100</xdr:row>
      <xdr:rowOff>64440</xdr:rowOff>
    </xdr:to>
    <xdr:sp>
      <xdr:nvSpPr>
        <xdr:cNvPr id="2419" name="CustomShape 1"/>
        <xdr:cNvSpPr/>
      </xdr:nvSpPr>
      <xdr:spPr>
        <a:xfrm>
          <a:off x="12031560" y="169714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32,047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155160</xdr:rowOff>
    </xdr:from>
    <xdr:to>
      <xdr:col>55</xdr:col>
      <xdr:colOff>88920</xdr:colOff>
      <xdr:row>98</xdr:row>
      <xdr:rowOff>155160</xdr:rowOff>
    </xdr:to>
    <xdr:sp>
      <xdr:nvSpPr>
        <xdr:cNvPr id="2420" name="Line 1"/>
        <xdr:cNvSpPr/>
      </xdr:nvSpPr>
      <xdr:spPr>
        <a:xfrm>
          <a:off x="11931480" y="16957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90</xdr:row>
      <xdr:rowOff>170640</xdr:rowOff>
    </xdr:from>
    <xdr:to>
      <xdr:col>58</xdr:col>
      <xdr:colOff>72360</xdr:colOff>
      <xdr:row>92</xdr:row>
      <xdr:rowOff>65520</xdr:rowOff>
    </xdr:to>
    <xdr:sp>
      <xdr:nvSpPr>
        <xdr:cNvPr id="2421" name="CustomShape 1"/>
        <xdr:cNvSpPr/>
      </xdr:nvSpPr>
      <xdr:spPr>
        <a:xfrm>
          <a:off x="12019680" y="1560096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631,438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92</xdr:row>
      <xdr:rowOff>41400</xdr:rowOff>
    </xdr:from>
    <xdr:to>
      <xdr:col>55</xdr:col>
      <xdr:colOff>88920</xdr:colOff>
      <xdr:row>92</xdr:row>
      <xdr:rowOff>41400</xdr:rowOff>
    </xdr:to>
    <xdr:sp>
      <xdr:nvSpPr>
        <xdr:cNvPr id="2422" name="Line 1"/>
        <xdr:cNvSpPr/>
      </xdr:nvSpPr>
      <xdr:spPr>
        <a:xfrm>
          <a:off x="11931480" y="15814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92</xdr:row>
      <xdr:rowOff>68040</xdr:rowOff>
    </xdr:from>
    <xdr:to>
      <xdr:col>54</xdr:col>
      <xdr:colOff>218880</xdr:colOff>
      <xdr:row>95</xdr:row>
      <xdr:rowOff>109800</xdr:rowOff>
    </xdr:to>
    <xdr:sp>
      <xdr:nvSpPr>
        <xdr:cNvPr id="2423" name="Line 1"/>
        <xdr:cNvSpPr/>
      </xdr:nvSpPr>
      <xdr:spPr>
        <a:xfrm>
          <a:off x="11067840" y="15841440"/>
          <a:ext cx="981000" cy="5558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97</xdr:row>
      <xdr:rowOff>145440</xdr:rowOff>
    </xdr:from>
    <xdr:to>
      <xdr:col>57</xdr:col>
      <xdr:colOff>215640</xdr:colOff>
      <xdr:row>99</xdr:row>
      <xdr:rowOff>41400</xdr:rowOff>
    </xdr:to>
    <xdr:sp>
      <xdr:nvSpPr>
        <xdr:cNvPr id="2424" name="CustomShape 1"/>
        <xdr:cNvSpPr/>
      </xdr:nvSpPr>
      <xdr:spPr>
        <a:xfrm>
          <a:off x="12031560" y="16776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94,368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156960</xdr:rowOff>
    </xdr:from>
    <xdr:to>
      <xdr:col>55</xdr:col>
      <xdr:colOff>51120</xdr:colOff>
      <xdr:row>98</xdr:row>
      <xdr:rowOff>87480</xdr:rowOff>
    </xdr:to>
    <xdr:sp>
      <xdr:nvSpPr>
        <xdr:cNvPr id="2425" name="CustomShape 1"/>
        <xdr:cNvSpPr/>
      </xdr:nvSpPr>
      <xdr:spPr>
        <a:xfrm>
          <a:off x="11969640" y="167875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91</xdr:row>
      <xdr:rowOff>91440</xdr:rowOff>
    </xdr:from>
    <xdr:to>
      <xdr:col>50</xdr:col>
      <xdr:colOff>114120</xdr:colOff>
      <xdr:row>92</xdr:row>
      <xdr:rowOff>68040</xdr:rowOff>
    </xdr:to>
    <xdr:sp>
      <xdr:nvSpPr>
        <xdr:cNvPr id="2426" name="Line 1"/>
        <xdr:cNvSpPr/>
      </xdr:nvSpPr>
      <xdr:spPr>
        <a:xfrm>
          <a:off x="10035720" y="15693120"/>
          <a:ext cx="1032120" cy="1483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97</xdr:row>
      <xdr:rowOff>163080</xdr:rowOff>
    </xdr:from>
    <xdr:to>
      <xdr:col>50</xdr:col>
      <xdr:colOff>164520</xdr:colOff>
      <xdr:row>98</xdr:row>
      <xdr:rowOff>93600</xdr:rowOff>
    </xdr:to>
    <xdr:sp>
      <xdr:nvSpPr>
        <xdr:cNvPr id="2427" name="CustomShape 1"/>
        <xdr:cNvSpPr/>
      </xdr:nvSpPr>
      <xdr:spPr>
        <a:xfrm>
          <a:off x="11017080" y="167936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98</xdr:row>
      <xdr:rowOff>95040</xdr:rowOff>
    </xdr:from>
    <xdr:to>
      <xdr:col>51</xdr:col>
      <xdr:colOff>202320</xdr:colOff>
      <xdr:row>99</xdr:row>
      <xdr:rowOff>162360</xdr:rowOff>
    </xdr:to>
    <xdr:sp>
      <xdr:nvSpPr>
        <xdr:cNvPr id="2428" name="CustomShape 1"/>
        <xdr:cNvSpPr/>
      </xdr:nvSpPr>
      <xdr:spPr>
        <a:xfrm>
          <a:off x="10703880" y="16896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89</xdr:row>
      <xdr:rowOff>139320</xdr:rowOff>
    </xdr:from>
    <xdr:to>
      <xdr:col>45</xdr:col>
      <xdr:colOff>177480</xdr:colOff>
      <xdr:row>91</xdr:row>
      <xdr:rowOff>91440</xdr:rowOff>
    </xdr:to>
    <xdr:sp>
      <xdr:nvSpPr>
        <xdr:cNvPr id="2429" name="Line 1"/>
        <xdr:cNvSpPr/>
      </xdr:nvSpPr>
      <xdr:spPr>
        <a:xfrm>
          <a:off x="9032760" y="15398280"/>
          <a:ext cx="1002960" cy="2948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169560</xdr:rowOff>
    </xdr:from>
    <xdr:to>
      <xdr:col>46</xdr:col>
      <xdr:colOff>38520</xdr:colOff>
      <xdr:row>98</xdr:row>
      <xdr:rowOff>100080</xdr:rowOff>
    </xdr:to>
    <xdr:sp>
      <xdr:nvSpPr>
        <xdr:cNvPr id="2430" name="CustomShape 1"/>
        <xdr:cNvSpPr/>
      </xdr:nvSpPr>
      <xdr:spPr>
        <a:xfrm>
          <a:off x="9985320" y="168001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98</xdr:row>
      <xdr:rowOff>101520</xdr:rowOff>
    </xdr:from>
    <xdr:to>
      <xdr:col>47</xdr:col>
      <xdr:colOff>46800</xdr:colOff>
      <xdr:row>99</xdr:row>
      <xdr:rowOff>168840</xdr:rowOff>
    </xdr:to>
    <xdr:sp>
      <xdr:nvSpPr>
        <xdr:cNvPr id="2431" name="CustomShape 1"/>
        <xdr:cNvSpPr/>
      </xdr:nvSpPr>
      <xdr:spPr>
        <a:xfrm>
          <a:off x="9672840" y="16903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89</xdr:row>
      <xdr:rowOff>139320</xdr:rowOff>
    </xdr:from>
    <xdr:to>
      <xdr:col>41</xdr:col>
      <xdr:colOff>50760</xdr:colOff>
      <xdr:row>98</xdr:row>
      <xdr:rowOff>67680</xdr:rowOff>
    </xdr:to>
    <xdr:sp>
      <xdr:nvSpPr>
        <xdr:cNvPr id="2432" name="Line 1"/>
        <xdr:cNvSpPr/>
      </xdr:nvSpPr>
      <xdr:spPr>
        <a:xfrm flipV="1">
          <a:off x="8001000" y="15398280"/>
          <a:ext cx="1031760" cy="14713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97</xdr:row>
      <xdr:rowOff>154800</xdr:rowOff>
    </xdr:from>
    <xdr:to>
      <xdr:col>41</xdr:col>
      <xdr:colOff>101160</xdr:colOff>
      <xdr:row>98</xdr:row>
      <xdr:rowOff>85320</xdr:rowOff>
    </xdr:to>
    <xdr:sp>
      <xdr:nvSpPr>
        <xdr:cNvPr id="2433" name="CustomShape 1"/>
        <xdr:cNvSpPr/>
      </xdr:nvSpPr>
      <xdr:spPr>
        <a:xfrm>
          <a:off x="8982000" y="167853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98</xdr:row>
      <xdr:rowOff>87120</xdr:rowOff>
    </xdr:from>
    <xdr:to>
      <xdr:col>42</xdr:col>
      <xdr:colOff>110520</xdr:colOff>
      <xdr:row>99</xdr:row>
      <xdr:rowOff>154440</xdr:rowOff>
    </xdr:to>
    <xdr:sp>
      <xdr:nvSpPr>
        <xdr:cNvPr id="2434" name="CustomShape 1"/>
        <xdr:cNvSpPr/>
      </xdr:nvSpPr>
      <xdr:spPr>
        <a:xfrm>
          <a:off x="8640360" y="16889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98</xdr:row>
      <xdr:rowOff>16200</xdr:rowOff>
    </xdr:from>
    <xdr:to>
      <xdr:col>36</xdr:col>
      <xdr:colOff>165240</xdr:colOff>
      <xdr:row>98</xdr:row>
      <xdr:rowOff>117360</xdr:rowOff>
    </xdr:to>
    <xdr:sp>
      <xdr:nvSpPr>
        <xdr:cNvPr id="2435" name="CustomShape 1"/>
        <xdr:cNvSpPr/>
      </xdr:nvSpPr>
      <xdr:spPr>
        <a:xfrm>
          <a:off x="7950600" y="16818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96</xdr:row>
      <xdr:rowOff>143640</xdr:rowOff>
    </xdr:from>
    <xdr:to>
      <xdr:col>37</xdr:col>
      <xdr:colOff>201240</xdr:colOff>
      <xdr:row>98</xdr:row>
      <xdr:rowOff>39600</xdr:rowOff>
    </xdr:to>
    <xdr:sp>
      <xdr:nvSpPr>
        <xdr:cNvPr id="2436" name="CustomShape 1"/>
        <xdr:cNvSpPr/>
      </xdr:nvSpPr>
      <xdr:spPr>
        <a:xfrm>
          <a:off x="7636680" y="16602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37"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38"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39"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40"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41"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59400</xdr:rowOff>
    </xdr:from>
    <xdr:to>
      <xdr:col>55</xdr:col>
      <xdr:colOff>51120</xdr:colOff>
      <xdr:row>95</xdr:row>
      <xdr:rowOff>160560</xdr:rowOff>
    </xdr:to>
    <xdr:sp>
      <xdr:nvSpPr>
        <xdr:cNvPr id="2442" name="CustomShape 1"/>
        <xdr:cNvSpPr/>
      </xdr:nvSpPr>
      <xdr:spPr>
        <a:xfrm>
          <a:off x="11969640" y="16346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94</xdr:row>
      <xdr:rowOff>92520</xdr:rowOff>
    </xdr:from>
    <xdr:to>
      <xdr:col>58</xdr:col>
      <xdr:colOff>72360</xdr:colOff>
      <xdr:row>95</xdr:row>
      <xdr:rowOff>159840</xdr:rowOff>
    </xdr:to>
    <xdr:sp>
      <xdr:nvSpPr>
        <xdr:cNvPr id="2443" name="CustomShape 1"/>
        <xdr:cNvSpPr/>
      </xdr:nvSpPr>
      <xdr:spPr>
        <a:xfrm>
          <a:off x="12019680" y="162086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325,851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92</xdr:row>
      <xdr:rowOff>17640</xdr:rowOff>
    </xdr:from>
    <xdr:to>
      <xdr:col>50</xdr:col>
      <xdr:colOff>164520</xdr:colOff>
      <xdr:row>92</xdr:row>
      <xdr:rowOff>118800</xdr:rowOff>
    </xdr:to>
    <xdr:sp>
      <xdr:nvSpPr>
        <xdr:cNvPr id="2444" name="CustomShape 1"/>
        <xdr:cNvSpPr/>
      </xdr:nvSpPr>
      <xdr:spPr>
        <a:xfrm>
          <a:off x="11017080" y="15791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90</xdr:row>
      <xdr:rowOff>146520</xdr:rowOff>
    </xdr:from>
    <xdr:to>
      <xdr:col>52</xdr:col>
      <xdr:colOff>27000</xdr:colOff>
      <xdr:row>92</xdr:row>
      <xdr:rowOff>41400</xdr:rowOff>
    </xdr:to>
    <xdr:sp>
      <xdr:nvSpPr>
        <xdr:cNvPr id="2445" name="CustomShape 1"/>
        <xdr:cNvSpPr/>
      </xdr:nvSpPr>
      <xdr:spPr>
        <a:xfrm>
          <a:off x="10659960" y="1557684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617,453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91</xdr:row>
      <xdr:rowOff>41400</xdr:rowOff>
    </xdr:from>
    <xdr:to>
      <xdr:col>46</xdr:col>
      <xdr:colOff>38520</xdr:colOff>
      <xdr:row>91</xdr:row>
      <xdr:rowOff>142560</xdr:rowOff>
    </xdr:to>
    <xdr:sp>
      <xdr:nvSpPr>
        <xdr:cNvPr id="2446" name="CustomShape 1"/>
        <xdr:cNvSpPr/>
      </xdr:nvSpPr>
      <xdr:spPr>
        <a:xfrm>
          <a:off x="9985320" y="156430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89</xdr:row>
      <xdr:rowOff>168840</xdr:rowOff>
    </xdr:from>
    <xdr:to>
      <xdr:col>47</xdr:col>
      <xdr:colOff>90360</xdr:colOff>
      <xdr:row>91</xdr:row>
      <xdr:rowOff>64800</xdr:rowOff>
    </xdr:to>
    <xdr:sp>
      <xdr:nvSpPr>
        <xdr:cNvPr id="2447" name="CustomShape 1"/>
        <xdr:cNvSpPr/>
      </xdr:nvSpPr>
      <xdr:spPr>
        <a:xfrm>
          <a:off x="9627840" y="154278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695,340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89</xdr:row>
      <xdr:rowOff>88560</xdr:rowOff>
    </xdr:from>
    <xdr:to>
      <xdr:col>41</xdr:col>
      <xdr:colOff>101160</xdr:colOff>
      <xdr:row>90</xdr:row>
      <xdr:rowOff>19080</xdr:rowOff>
    </xdr:to>
    <xdr:sp>
      <xdr:nvSpPr>
        <xdr:cNvPr id="2448" name="CustomShape 1"/>
        <xdr:cNvSpPr/>
      </xdr:nvSpPr>
      <xdr:spPr>
        <a:xfrm>
          <a:off x="8982000" y="153475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88</xdr:row>
      <xdr:rowOff>45360</xdr:rowOff>
    </xdr:from>
    <xdr:to>
      <xdr:col>42</xdr:col>
      <xdr:colOff>154800</xdr:colOff>
      <xdr:row>89</xdr:row>
      <xdr:rowOff>112680</xdr:rowOff>
    </xdr:to>
    <xdr:sp>
      <xdr:nvSpPr>
        <xdr:cNvPr id="2449" name="CustomShape 1"/>
        <xdr:cNvSpPr/>
      </xdr:nvSpPr>
      <xdr:spPr>
        <a:xfrm>
          <a:off x="8596080" y="151329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850,099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98</xdr:row>
      <xdr:rowOff>17280</xdr:rowOff>
    </xdr:from>
    <xdr:to>
      <xdr:col>36</xdr:col>
      <xdr:colOff>165240</xdr:colOff>
      <xdr:row>98</xdr:row>
      <xdr:rowOff>118440</xdr:rowOff>
    </xdr:to>
    <xdr:sp>
      <xdr:nvSpPr>
        <xdr:cNvPr id="2450" name="CustomShape 1"/>
        <xdr:cNvSpPr/>
      </xdr:nvSpPr>
      <xdr:spPr>
        <a:xfrm>
          <a:off x="7950600" y="16819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98</xdr:row>
      <xdr:rowOff>120240</xdr:rowOff>
    </xdr:from>
    <xdr:to>
      <xdr:col>37</xdr:col>
      <xdr:colOff>201240</xdr:colOff>
      <xdr:row>100</xdr:row>
      <xdr:rowOff>15120</xdr:rowOff>
    </xdr:to>
    <xdr:sp>
      <xdr:nvSpPr>
        <xdr:cNvPr id="2451" name="CustomShape 1"/>
        <xdr:cNvSpPr/>
      </xdr:nvSpPr>
      <xdr:spPr>
        <a:xfrm>
          <a:off x="7636680" y="169221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52"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53"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54"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55"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56"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57"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58"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59"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2460"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61"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40</xdr:row>
      <xdr:rowOff>121680</xdr:rowOff>
    </xdr:from>
    <xdr:to>
      <xdr:col>65</xdr:col>
      <xdr:colOff>40320</xdr:colOff>
      <xdr:row>42</xdr:row>
      <xdr:rowOff>17640</xdr:rowOff>
    </xdr:to>
    <xdr:sp>
      <xdr:nvSpPr>
        <xdr:cNvPr id="2462" name="CustomShape 1"/>
        <xdr:cNvSpPr/>
      </xdr:nvSpPr>
      <xdr:spPr>
        <a:xfrm>
          <a:off x="14019480" y="6979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2463"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38</xdr:row>
      <xdr:rowOff>84600</xdr:rowOff>
    </xdr:from>
    <xdr:to>
      <xdr:col>65</xdr:col>
      <xdr:colOff>24840</xdr:colOff>
      <xdr:row>39</xdr:row>
      <xdr:rowOff>151920</xdr:rowOff>
    </xdr:to>
    <xdr:sp>
      <xdr:nvSpPr>
        <xdr:cNvPr id="2464" name="CustomShape 1"/>
        <xdr:cNvSpPr/>
      </xdr:nvSpPr>
      <xdr:spPr>
        <a:xfrm>
          <a:off x="13640400" y="6599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2465"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45720</xdr:rowOff>
    </xdr:from>
    <xdr:to>
      <xdr:col>65</xdr:col>
      <xdr:colOff>24840</xdr:colOff>
      <xdr:row>37</xdr:row>
      <xdr:rowOff>113040</xdr:rowOff>
    </xdr:to>
    <xdr:sp>
      <xdr:nvSpPr>
        <xdr:cNvPr id="2466" name="CustomShape 1"/>
        <xdr:cNvSpPr/>
      </xdr:nvSpPr>
      <xdr:spPr>
        <a:xfrm>
          <a:off x="1364040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2467"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2468"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2469"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31</xdr:row>
      <xdr:rowOff>141480</xdr:rowOff>
    </xdr:from>
    <xdr:to>
      <xdr:col>65</xdr:col>
      <xdr:colOff>24840</xdr:colOff>
      <xdr:row>33</xdr:row>
      <xdr:rowOff>36360</xdr:rowOff>
    </xdr:to>
    <xdr:sp>
      <xdr:nvSpPr>
        <xdr:cNvPr id="2470" name="CustomShape 1"/>
        <xdr:cNvSpPr/>
      </xdr:nvSpPr>
      <xdr:spPr>
        <a:xfrm>
          <a:off x="1364040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2471"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29</xdr:row>
      <xdr:rowOff>102960</xdr:rowOff>
    </xdr:from>
    <xdr:to>
      <xdr:col>65</xdr:col>
      <xdr:colOff>32400</xdr:colOff>
      <xdr:row>30</xdr:row>
      <xdr:rowOff>170280</xdr:rowOff>
    </xdr:to>
    <xdr:sp>
      <xdr:nvSpPr>
        <xdr:cNvPr id="2472" name="CustomShape 1"/>
        <xdr:cNvSpPr/>
      </xdr:nvSpPr>
      <xdr:spPr>
        <a:xfrm>
          <a:off x="13566960" y="507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473"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2474"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75"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104760</xdr:rowOff>
    </xdr:from>
    <xdr:to>
      <xdr:col>85</xdr:col>
      <xdr:colOff>126360</xdr:colOff>
      <xdr:row>39</xdr:row>
      <xdr:rowOff>117000</xdr:rowOff>
    </xdr:to>
    <xdr:sp>
      <xdr:nvSpPr>
        <xdr:cNvPr id="2476" name="Line 1"/>
        <xdr:cNvSpPr/>
      </xdr:nvSpPr>
      <xdr:spPr>
        <a:xfrm flipV="1">
          <a:off x="18746280" y="5248080"/>
          <a:ext cx="1440" cy="15552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39</xdr:row>
      <xdr:rowOff>131400</xdr:rowOff>
    </xdr:from>
    <xdr:to>
      <xdr:col>88</xdr:col>
      <xdr:colOff>123840</xdr:colOff>
      <xdr:row>41</xdr:row>
      <xdr:rowOff>26280</xdr:rowOff>
    </xdr:to>
    <xdr:sp>
      <xdr:nvSpPr>
        <xdr:cNvPr id="2477" name="CustomShape 1"/>
        <xdr:cNvSpPr/>
      </xdr:nvSpPr>
      <xdr:spPr>
        <a:xfrm>
          <a:off x="18731160" y="68176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16,206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117000</xdr:rowOff>
    </xdr:from>
    <xdr:to>
      <xdr:col>86</xdr:col>
      <xdr:colOff>25560</xdr:colOff>
      <xdr:row>39</xdr:row>
      <xdr:rowOff>117000</xdr:rowOff>
    </xdr:to>
    <xdr:sp>
      <xdr:nvSpPr>
        <xdr:cNvPr id="2478" name="Line 1"/>
        <xdr:cNvSpPr/>
      </xdr:nvSpPr>
      <xdr:spPr>
        <a:xfrm>
          <a:off x="18659160" y="6803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29</xdr:row>
      <xdr:rowOff>61200</xdr:rowOff>
    </xdr:from>
    <xdr:to>
      <xdr:col>88</xdr:col>
      <xdr:colOff>123840</xdr:colOff>
      <xdr:row>30</xdr:row>
      <xdr:rowOff>128520</xdr:rowOff>
    </xdr:to>
    <xdr:sp>
      <xdr:nvSpPr>
        <xdr:cNvPr id="2479" name="CustomShape 1"/>
        <xdr:cNvSpPr/>
      </xdr:nvSpPr>
      <xdr:spPr>
        <a:xfrm>
          <a:off x="18731160" y="5033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97,852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104760</xdr:rowOff>
    </xdr:from>
    <xdr:to>
      <xdr:col>86</xdr:col>
      <xdr:colOff>25560</xdr:colOff>
      <xdr:row>30</xdr:row>
      <xdr:rowOff>104760</xdr:rowOff>
    </xdr:to>
    <xdr:sp>
      <xdr:nvSpPr>
        <xdr:cNvPr id="2480" name="Line 1"/>
        <xdr:cNvSpPr/>
      </xdr:nvSpPr>
      <xdr:spPr>
        <a:xfrm>
          <a:off x="18659160" y="5248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37</xdr:row>
      <xdr:rowOff>111600</xdr:rowOff>
    </xdr:from>
    <xdr:to>
      <xdr:col>85</xdr:col>
      <xdr:colOff>126720</xdr:colOff>
      <xdr:row>37</xdr:row>
      <xdr:rowOff>117000</xdr:rowOff>
    </xdr:to>
    <xdr:sp>
      <xdr:nvSpPr>
        <xdr:cNvPr id="2481" name="Line 1"/>
        <xdr:cNvSpPr/>
      </xdr:nvSpPr>
      <xdr:spPr>
        <a:xfrm>
          <a:off x="17795880" y="6455160"/>
          <a:ext cx="95220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37</xdr:row>
      <xdr:rowOff>79920</xdr:rowOff>
    </xdr:from>
    <xdr:to>
      <xdr:col>88</xdr:col>
      <xdr:colOff>123840</xdr:colOff>
      <xdr:row>38</xdr:row>
      <xdr:rowOff>147240</xdr:rowOff>
    </xdr:to>
    <xdr:sp>
      <xdr:nvSpPr>
        <xdr:cNvPr id="2482" name="CustomShape 1"/>
        <xdr:cNvSpPr/>
      </xdr:nvSpPr>
      <xdr:spPr>
        <a:xfrm>
          <a:off x="18731160" y="64234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32,862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91440</xdr:rowOff>
    </xdr:from>
    <xdr:to>
      <xdr:col>85</xdr:col>
      <xdr:colOff>177480</xdr:colOff>
      <xdr:row>38</xdr:row>
      <xdr:rowOff>21960</xdr:rowOff>
    </xdr:to>
    <xdr:sp>
      <xdr:nvSpPr>
        <xdr:cNvPr id="2483" name="CustomShape 1"/>
        <xdr:cNvSpPr/>
      </xdr:nvSpPr>
      <xdr:spPr>
        <a:xfrm>
          <a:off x="18697680" y="6435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37</xdr:row>
      <xdr:rowOff>111600</xdr:rowOff>
    </xdr:from>
    <xdr:to>
      <xdr:col>81</xdr:col>
      <xdr:colOff>51120</xdr:colOff>
      <xdr:row>37</xdr:row>
      <xdr:rowOff>140400</xdr:rowOff>
    </xdr:to>
    <xdr:sp>
      <xdr:nvSpPr>
        <xdr:cNvPr id="2484" name="Line 1"/>
        <xdr:cNvSpPr/>
      </xdr:nvSpPr>
      <xdr:spPr>
        <a:xfrm flipV="1">
          <a:off x="16763760" y="6455160"/>
          <a:ext cx="1032120" cy="288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36</xdr:row>
      <xdr:rowOff>111960</xdr:rowOff>
    </xdr:from>
    <xdr:to>
      <xdr:col>81</xdr:col>
      <xdr:colOff>101880</xdr:colOff>
      <xdr:row>37</xdr:row>
      <xdr:rowOff>41760</xdr:rowOff>
    </xdr:to>
    <xdr:sp>
      <xdr:nvSpPr>
        <xdr:cNvPr id="2485" name="CustomShape 1"/>
        <xdr:cNvSpPr/>
      </xdr:nvSpPr>
      <xdr:spPr>
        <a:xfrm>
          <a:off x="17745480" y="6284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35</xdr:row>
      <xdr:rowOff>69480</xdr:rowOff>
    </xdr:from>
    <xdr:to>
      <xdr:col>82</xdr:col>
      <xdr:colOff>110160</xdr:colOff>
      <xdr:row>36</xdr:row>
      <xdr:rowOff>135720</xdr:rowOff>
    </xdr:to>
    <xdr:sp>
      <xdr:nvSpPr>
        <xdr:cNvPr id="2486" name="CustomShape 1"/>
        <xdr:cNvSpPr/>
      </xdr:nvSpPr>
      <xdr:spPr>
        <a:xfrm>
          <a:off x="17403840" y="60699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40,792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37</xdr:row>
      <xdr:rowOff>140400</xdr:rowOff>
    </xdr:from>
    <xdr:to>
      <xdr:col>76</xdr:col>
      <xdr:colOff>114120</xdr:colOff>
      <xdr:row>38</xdr:row>
      <xdr:rowOff>32760</xdr:rowOff>
    </xdr:to>
    <xdr:sp>
      <xdr:nvSpPr>
        <xdr:cNvPr id="2487" name="Line 1"/>
        <xdr:cNvSpPr/>
      </xdr:nvSpPr>
      <xdr:spPr>
        <a:xfrm flipV="1">
          <a:off x="15731640" y="6483960"/>
          <a:ext cx="1032120" cy="637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37</xdr:row>
      <xdr:rowOff>39600</xdr:rowOff>
    </xdr:from>
    <xdr:to>
      <xdr:col>76</xdr:col>
      <xdr:colOff>164520</xdr:colOff>
      <xdr:row>37</xdr:row>
      <xdr:rowOff>140760</xdr:rowOff>
    </xdr:to>
    <xdr:sp>
      <xdr:nvSpPr>
        <xdr:cNvPr id="2488" name="CustomShape 1"/>
        <xdr:cNvSpPr/>
      </xdr:nvSpPr>
      <xdr:spPr>
        <a:xfrm>
          <a:off x="16713000" y="6383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35</xdr:row>
      <xdr:rowOff>168480</xdr:rowOff>
    </xdr:from>
    <xdr:to>
      <xdr:col>77</xdr:col>
      <xdr:colOff>202320</xdr:colOff>
      <xdr:row>37</xdr:row>
      <xdr:rowOff>63360</xdr:rowOff>
    </xdr:to>
    <xdr:sp>
      <xdr:nvSpPr>
        <xdr:cNvPr id="2489" name="CustomShape 1"/>
        <xdr:cNvSpPr/>
      </xdr:nvSpPr>
      <xdr:spPr>
        <a:xfrm>
          <a:off x="16399800" y="61689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35,587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31</xdr:row>
      <xdr:rowOff>2880</xdr:rowOff>
    </xdr:from>
    <xdr:to>
      <xdr:col>71</xdr:col>
      <xdr:colOff>177480</xdr:colOff>
      <xdr:row>38</xdr:row>
      <xdr:rowOff>32760</xdr:rowOff>
    </xdr:to>
    <xdr:sp>
      <xdr:nvSpPr>
        <xdr:cNvPr id="2490" name="Line 1"/>
        <xdr:cNvSpPr/>
      </xdr:nvSpPr>
      <xdr:spPr>
        <a:xfrm>
          <a:off x="14728680" y="5317560"/>
          <a:ext cx="1002960" cy="12301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37</xdr:row>
      <xdr:rowOff>103680</xdr:rowOff>
    </xdr:from>
    <xdr:to>
      <xdr:col>72</xdr:col>
      <xdr:colOff>37800</xdr:colOff>
      <xdr:row>38</xdr:row>
      <xdr:rowOff>34200</xdr:rowOff>
    </xdr:to>
    <xdr:sp>
      <xdr:nvSpPr>
        <xdr:cNvPr id="2491" name="CustomShape 1"/>
        <xdr:cNvSpPr/>
      </xdr:nvSpPr>
      <xdr:spPr>
        <a:xfrm>
          <a:off x="15681240" y="644724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36</xdr:row>
      <xdr:rowOff>60480</xdr:rowOff>
    </xdr:from>
    <xdr:to>
      <xdr:col>73</xdr:col>
      <xdr:colOff>46800</xdr:colOff>
      <xdr:row>37</xdr:row>
      <xdr:rowOff>127800</xdr:rowOff>
    </xdr:to>
    <xdr:sp>
      <xdr:nvSpPr>
        <xdr:cNvPr id="2492" name="CustomShape 1"/>
        <xdr:cNvSpPr/>
      </xdr:nvSpPr>
      <xdr:spPr>
        <a:xfrm>
          <a:off x="15368760" y="6232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32,225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84600</xdr:rowOff>
    </xdr:from>
    <xdr:to>
      <xdr:col>67</xdr:col>
      <xdr:colOff>101160</xdr:colOff>
      <xdr:row>38</xdr:row>
      <xdr:rowOff>15120</xdr:rowOff>
    </xdr:to>
    <xdr:sp>
      <xdr:nvSpPr>
        <xdr:cNvPr id="2493" name="CustomShape 1"/>
        <xdr:cNvSpPr/>
      </xdr:nvSpPr>
      <xdr:spPr>
        <a:xfrm>
          <a:off x="14677920" y="64281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38</xdr:row>
      <xdr:rowOff>16560</xdr:rowOff>
    </xdr:from>
    <xdr:to>
      <xdr:col>68</xdr:col>
      <xdr:colOff>110520</xdr:colOff>
      <xdr:row>39</xdr:row>
      <xdr:rowOff>83880</xdr:rowOff>
    </xdr:to>
    <xdr:sp>
      <xdr:nvSpPr>
        <xdr:cNvPr id="2494" name="CustomShape 1"/>
        <xdr:cNvSpPr/>
      </xdr:nvSpPr>
      <xdr:spPr>
        <a:xfrm>
          <a:off x="14336280" y="6531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33,229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495"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496"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497"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498"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499"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66600</xdr:rowOff>
    </xdr:from>
    <xdr:to>
      <xdr:col>85</xdr:col>
      <xdr:colOff>177480</xdr:colOff>
      <xdr:row>37</xdr:row>
      <xdr:rowOff>167760</xdr:rowOff>
    </xdr:to>
    <xdr:sp>
      <xdr:nvSpPr>
        <xdr:cNvPr id="2500" name="CustomShape 1"/>
        <xdr:cNvSpPr/>
      </xdr:nvSpPr>
      <xdr:spPr>
        <a:xfrm>
          <a:off x="18697680" y="641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99360</xdr:rowOff>
    </xdr:from>
    <xdr:to>
      <xdr:col>88</xdr:col>
      <xdr:colOff>123840</xdr:colOff>
      <xdr:row>37</xdr:row>
      <xdr:rowOff>166680</xdr:rowOff>
    </xdr:to>
    <xdr:sp>
      <xdr:nvSpPr>
        <xdr:cNvPr id="2501" name="CustomShape 1"/>
        <xdr:cNvSpPr/>
      </xdr:nvSpPr>
      <xdr:spPr>
        <a:xfrm>
          <a:off x="18731160" y="62715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60840</xdr:rowOff>
    </xdr:from>
    <xdr:to>
      <xdr:col>81</xdr:col>
      <xdr:colOff>101880</xdr:colOff>
      <xdr:row>37</xdr:row>
      <xdr:rowOff>162000</xdr:rowOff>
    </xdr:to>
    <xdr:sp>
      <xdr:nvSpPr>
        <xdr:cNvPr id="2502" name="CustomShape 1"/>
        <xdr:cNvSpPr/>
      </xdr:nvSpPr>
      <xdr:spPr>
        <a:xfrm>
          <a:off x="17745480" y="6404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37</xdr:row>
      <xdr:rowOff>163800</xdr:rowOff>
    </xdr:from>
    <xdr:to>
      <xdr:col>82</xdr:col>
      <xdr:colOff>110160</xdr:colOff>
      <xdr:row>39</xdr:row>
      <xdr:rowOff>59760</xdr:rowOff>
    </xdr:to>
    <xdr:sp>
      <xdr:nvSpPr>
        <xdr:cNvPr id="2503" name="CustomShape 1"/>
        <xdr:cNvSpPr/>
      </xdr:nvSpPr>
      <xdr:spPr>
        <a:xfrm>
          <a:off x="17403840" y="6507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34,467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89640</xdr:rowOff>
    </xdr:from>
    <xdr:to>
      <xdr:col>76</xdr:col>
      <xdr:colOff>164520</xdr:colOff>
      <xdr:row>38</xdr:row>
      <xdr:rowOff>20160</xdr:rowOff>
    </xdr:to>
    <xdr:sp>
      <xdr:nvSpPr>
        <xdr:cNvPr id="2504" name="CustomShape 1"/>
        <xdr:cNvSpPr/>
      </xdr:nvSpPr>
      <xdr:spPr>
        <a:xfrm>
          <a:off x="16713000" y="64332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38</xdr:row>
      <xdr:rowOff>21600</xdr:rowOff>
    </xdr:from>
    <xdr:to>
      <xdr:col>77</xdr:col>
      <xdr:colOff>202320</xdr:colOff>
      <xdr:row>39</xdr:row>
      <xdr:rowOff>88920</xdr:rowOff>
    </xdr:to>
    <xdr:sp>
      <xdr:nvSpPr>
        <xdr:cNvPr id="2505" name="CustomShape 1"/>
        <xdr:cNvSpPr/>
      </xdr:nvSpPr>
      <xdr:spPr>
        <a:xfrm>
          <a:off x="16399800" y="6536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37</xdr:row>
      <xdr:rowOff>153360</xdr:rowOff>
    </xdr:from>
    <xdr:to>
      <xdr:col>72</xdr:col>
      <xdr:colOff>37800</xdr:colOff>
      <xdr:row>38</xdr:row>
      <xdr:rowOff>83880</xdr:rowOff>
    </xdr:to>
    <xdr:sp>
      <xdr:nvSpPr>
        <xdr:cNvPr id="2506" name="CustomShape 1"/>
        <xdr:cNvSpPr/>
      </xdr:nvSpPr>
      <xdr:spPr>
        <a:xfrm>
          <a:off x="15681240" y="649692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38</xdr:row>
      <xdr:rowOff>85320</xdr:rowOff>
    </xdr:from>
    <xdr:to>
      <xdr:col>73</xdr:col>
      <xdr:colOff>46800</xdr:colOff>
      <xdr:row>39</xdr:row>
      <xdr:rowOff>152640</xdr:rowOff>
    </xdr:to>
    <xdr:sp>
      <xdr:nvSpPr>
        <xdr:cNvPr id="2507" name="CustomShape 1"/>
        <xdr:cNvSpPr/>
      </xdr:nvSpPr>
      <xdr:spPr>
        <a:xfrm>
          <a:off x="15368760" y="6600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30</xdr:row>
      <xdr:rowOff>124200</xdr:rowOff>
    </xdr:from>
    <xdr:to>
      <xdr:col>67</xdr:col>
      <xdr:colOff>101160</xdr:colOff>
      <xdr:row>31</xdr:row>
      <xdr:rowOff>54000</xdr:rowOff>
    </xdr:to>
    <xdr:sp>
      <xdr:nvSpPr>
        <xdr:cNvPr id="2508" name="CustomShape 1"/>
        <xdr:cNvSpPr/>
      </xdr:nvSpPr>
      <xdr:spPr>
        <a:xfrm>
          <a:off x="14677920" y="526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29</xdr:row>
      <xdr:rowOff>80280</xdr:rowOff>
    </xdr:from>
    <xdr:to>
      <xdr:col>68</xdr:col>
      <xdr:colOff>110520</xdr:colOff>
      <xdr:row>30</xdr:row>
      <xdr:rowOff>147600</xdr:rowOff>
    </xdr:to>
    <xdr:sp>
      <xdr:nvSpPr>
        <xdr:cNvPr id="2509" name="CustomShape 1"/>
        <xdr:cNvSpPr/>
      </xdr:nvSpPr>
      <xdr:spPr>
        <a:xfrm>
          <a:off x="14336280" y="5052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94,187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10"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11"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12"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13"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14"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15"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16"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17"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2518"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19"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58</xdr:row>
      <xdr:rowOff>140040</xdr:rowOff>
    </xdr:from>
    <xdr:to>
      <xdr:col>89</xdr:col>
      <xdr:colOff>177480</xdr:colOff>
      <xdr:row>58</xdr:row>
      <xdr:rowOff>140040</xdr:rowOff>
    </xdr:to>
    <xdr:sp>
      <xdr:nvSpPr>
        <xdr:cNvPr id="2520" name="Line 1"/>
        <xdr:cNvSpPr/>
      </xdr:nvSpPr>
      <xdr:spPr>
        <a:xfrm>
          <a:off x="1430316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58</xdr:row>
      <xdr:rowOff>8280</xdr:rowOff>
    </xdr:from>
    <xdr:to>
      <xdr:col>65</xdr:col>
      <xdr:colOff>40320</xdr:colOff>
      <xdr:row>59</xdr:row>
      <xdr:rowOff>75600</xdr:rowOff>
    </xdr:to>
    <xdr:sp>
      <xdr:nvSpPr>
        <xdr:cNvPr id="2521" name="CustomShape 1"/>
        <xdr:cNvSpPr/>
      </xdr:nvSpPr>
      <xdr:spPr>
        <a:xfrm>
          <a:off x="1401948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25200</xdr:rowOff>
    </xdr:from>
    <xdr:to>
      <xdr:col>89</xdr:col>
      <xdr:colOff>177480</xdr:colOff>
      <xdr:row>56</xdr:row>
      <xdr:rowOff>25200</xdr:rowOff>
    </xdr:to>
    <xdr:sp>
      <xdr:nvSpPr>
        <xdr:cNvPr id="2522" name="Line 1"/>
        <xdr:cNvSpPr/>
      </xdr:nvSpPr>
      <xdr:spPr>
        <a:xfrm>
          <a:off x="1430316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55</xdr:row>
      <xdr:rowOff>65520</xdr:rowOff>
    </xdr:from>
    <xdr:to>
      <xdr:col>65</xdr:col>
      <xdr:colOff>32400</xdr:colOff>
      <xdr:row>56</xdr:row>
      <xdr:rowOff>131760</xdr:rowOff>
    </xdr:to>
    <xdr:sp>
      <xdr:nvSpPr>
        <xdr:cNvPr id="2523" name="CustomShape 1"/>
        <xdr:cNvSpPr/>
      </xdr:nvSpPr>
      <xdr:spPr>
        <a:xfrm>
          <a:off x="13566960" y="9495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82440</xdr:rowOff>
    </xdr:from>
    <xdr:to>
      <xdr:col>89</xdr:col>
      <xdr:colOff>177480</xdr:colOff>
      <xdr:row>53</xdr:row>
      <xdr:rowOff>82440</xdr:rowOff>
    </xdr:to>
    <xdr:sp>
      <xdr:nvSpPr>
        <xdr:cNvPr id="2524" name="Line 1"/>
        <xdr:cNvSpPr/>
      </xdr:nvSpPr>
      <xdr:spPr>
        <a:xfrm>
          <a:off x="1430316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52</xdr:row>
      <xdr:rowOff>121680</xdr:rowOff>
    </xdr:from>
    <xdr:to>
      <xdr:col>65</xdr:col>
      <xdr:colOff>32400</xdr:colOff>
      <xdr:row>54</xdr:row>
      <xdr:rowOff>17640</xdr:rowOff>
    </xdr:to>
    <xdr:sp>
      <xdr:nvSpPr>
        <xdr:cNvPr id="2525" name="CustomShape 1"/>
        <xdr:cNvSpPr/>
      </xdr:nvSpPr>
      <xdr:spPr>
        <a:xfrm>
          <a:off x="13566960" y="9037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140040</xdr:rowOff>
    </xdr:from>
    <xdr:to>
      <xdr:col>89</xdr:col>
      <xdr:colOff>177480</xdr:colOff>
      <xdr:row>50</xdr:row>
      <xdr:rowOff>140040</xdr:rowOff>
    </xdr:to>
    <xdr:sp>
      <xdr:nvSpPr>
        <xdr:cNvPr id="2526" name="Line 1"/>
        <xdr:cNvSpPr/>
      </xdr:nvSpPr>
      <xdr:spPr>
        <a:xfrm>
          <a:off x="1430316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50</xdr:row>
      <xdr:rowOff>8280</xdr:rowOff>
    </xdr:from>
    <xdr:to>
      <xdr:col>65</xdr:col>
      <xdr:colOff>32400</xdr:colOff>
      <xdr:row>51</xdr:row>
      <xdr:rowOff>75600</xdr:rowOff>
    </xdr:to>
    <xdr:sp>
      <xdr:nvSpPr>
        <xdr:cNvPr id="2527" name="CustomShape 1"/>
        <xdr:cNvSpPr/>
      </xdr:nvSpPr>
      <xdr:spPr>
        <a:xfrm>
          <a:off x="13566960" y="858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28"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29"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30"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51</xdr:row>
      <xdr:rowOff>47520</xdr:rowOff>
    </xdr:from>
    <xdr:to>
      <xdr:col>85</xdr:col>
      <xdr:colOff>126360</xdr:colOff>
      <xdr:row>57</xdr:row>
      <xdr:rowOff>129240</xdr:rowOff>
    </xdr:to>
    <xdr:sp>
      <xdr:nvSpPr>
        <xdr:cNvPr id="2531" name="Line 1"/>
        <xdr:cNvSpPr/>
      </xdr:nvSpPr>
      <xdr:spPr>
        <a:xfrm flipV="1">
          <a:off x="18746280" y="8791200"/>
          <a:ext cx="1440" cy="11106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57</xdr:row>
      <xdr:rowOff>143640</xdr:rowOff>
    </xdr:from>
    <xdr:to>
      <xdr:col>88</xdr:col>
      <xdr:colOff>123840</xdr:colOff>
      <xdr:row>59</xdr:row>
      <xdr:rowOff>39600</xdr:rowOff>
    </xdr:to>
    <xdr:sp>
      <xdr:nvSpPr>
        <xdr:cNvPr id="2532" name="CustomShape 1"/>
        <xdr:cNvSpPr/>
      </xdr:nvSpPr>
      <xdr:spPr>
        <a:xfrm>
          <a:off x="18731160" y="9916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129240</xdr:rowOff>
    </xdr:from>
    <xdr:to>
      <xdr:col>86</xdr:col>
      <xdr:colOff>25560</xdr:colOff>
      <xdr:row>57</xdr:row>
      <xdr:rowOff>129240</xdr:rowOff>
    </xdr:to>
    <xdr:sp>
      <xdr:nvSpPr>
        <xdr:cNvPr id="2533" name="Line 1"/>
        <xdr:cNvSpPr/>
      </xdr:nvSpPr>
      <xdr:spPr>
        <a:xfrm>
          <a:off x="18659160" y="9901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50</xdr:row>
      <xdr:rowOff>5040</xdr:rowOff>
    </xdr:from>
    <xdr:to>
      <xdr:col>88</xdr:col>
      <xdr:colOff>200520</xdr:colOff>
      <xdr:row>51</xdr:row>
      <xdr:rowOff>72360</xdr:rowOff>
    </xdr:to>
    <xdr:sp>
      <xdr:nvSpPr>
        <xdr:cNvPr id="2534" name="CustomShape 1"/>
        <xdr:cNvSpPr/>
      </xdr:nvSpPr>
      <xdr:spPr>
        <a:xfrm>
          <a:off x="18719280" y="85773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282,667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51</xdr:row>
      <xdr:rowOff>47520</xdr:rowOff>
    </xdr:from>
    <xdr:to>
      <xdr:col>86</xdr:col>
      <xdr:colOff>25560</xdr:colOff>
      <xdr:row>51</xdr:row>
      <xdr:rowOff>47520</xdr:rowOff>
    </xdr:to>
    <xdr:sp>
      <xdr:nvSpPr>
        <xdr:cNvPr id="2535" name="Line 1"/>
        <xdr:cNvSpPr/>
      </xdr:nvSpPr>
      <xdr:spPr>
        <a:xfrm>
          <a:off x="18659160" y="8791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56</xdr:row>
      <xdr:rowOff>109440</xdr:rowOff>
    </xdr:from>
    <xdr:to>
      <xdr:col>85</xdr:col>
      <xdr:colOff>126720</xdr:colOff>
      <xdr:row>57</xdr:row>
      <xdr:rowOff>11520</xdr:rowOff>
    </xdr:to>
    <xdr:sp>
      <xdr:nvSpPr>
        <xdr:cNvPr id="2536" name="Line 1"/>
        <xdr:cNvSpPr/>
      </xdr:nvSpPr>
      <xdr:spPr>
        <a:xfrm flipV="1">
          <a:off x="17795880" y="9710640"/>
          <a:ext cx="952200" cy="734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55</xdr:row>
      <xdr:rowOff>83880</xdr:rowOff>
    </xdr:from>
    <xdr:to>
      <xdr:col>88</xdr:col>
      <xdr:colOff>123840</xdr:colOff>
      <xdr:row>56</xdr:row>
      <xdr:rowOff>150120</xdr:rowOff>
    </xdr:to>
    <xdr:sp>
      <xdr:nvSpPr>
        <xdr:cNvPr id="2537" name="CustomShape 1"/>
        <xdr:cNvSpPr/>
      </xdr:nvSpPr>
      <xdr:spPr>
        <a:xfrm>
          <a:off x="18731160" y="95133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83,471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50040</xdr:rowOff>
    </xdr:from>
    <xdr:to>
      <xdr:col>85</xdr:col>
      <xdr:colOff>177480</xdr:colOff>
      <xdr:row>56</xdr:row>
      <xdr:rowOff>151200</xdr:rowOff>
    </xdr:to>
    <xdr:sp>
      <xdr:nvSpPr>
        <xdr:cNvPr id="2538" name="CustomShape 1"/>
        <xdr:cNvSpPr/>
      </xdr:nvSpPr>
      <xdr:spPr>
        <a:xfrm>
          <a:off x="18697680" y="965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57</xdr:row>
      <xdr:rowOff>11520</xdr:rowOff>
    </xdr:from>
    <xdr:to>
      <xdr:col>81</xdr:col>
      <xdr:colOff>51120</xdr:colOff>
      <xdr:row>57</xdr:row>
      <xdr:rowOff>47520</xdr:rowOff>
    </xdr:to>
    <xdr:sp>
      <xdr:nvSpPr>
        <xdr:cNvPr id="2539" name="Line 1"/>
        <xdr:cNvSpPr/>
      </xdr:nvSpPr>
      <xdr:spPr>
        <a:xfrm flipV="1">
          <a:off x="16763760" y="9784080"/>
          <a:ext cx="103212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56</xdr:row>
      <xdr:rowOff>68040</xdr:rowOff>
    </xdr:from>
    <xdr:to>
      <xdr:col>81</xdr:col>
      <xdr:colOff>101880</xdr:colOff>
      <xdr:row>56</xdr:row>
      <xdr:rowOff>169200</xdr:rowOff>
    </xdr:to>
    <xdr:sp>
      <xdr:nvSpPr>
        <xdr:cNvPr id="2540" name="CustomShape 1"/>
        <xdr:cNvSpPr/>
      </xdr:nvSpPr>
      <xdr:spPr>
        <a:xfrm>
          <a:off x="17745480" y="966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55</xdr:row>
      <xdr:rowOff>25560</xdr:rowOff>
    </xdr:from>
    <xdr:to>
      <xdr:col>82</xdr:col>
      <xdr:colOff>110160</xdr:colOff>
      <xdr:row>56</xdr:row>
      <xdr:rowOff>91800</xdr:rowOff>
    </xdr:to>
    <xdr:sp>
      <xdr:nvSpPr>
        <xdr:cNvPr id="2541" name="CustomShape 1"/>
        <xdr:cNvSpPr/>
      </xdr:nvSpPr>
      <xdr:spPr>
        <a:xfrm>
          <a:off x="17403840" y="9455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79,592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57</xdr:row>
      <xdr:rowOff>47520</xdr:rowOff>
    </xdr:from>
    <xdr:to>
      <xdr:col>76</xdr:col>
      <xdr:colOff>114120</xdr:colOff>
      <xdr:row>57</xdr:row>
      <xdr:rowOff>101520</xdr:rowOff>
    </xdr:to>
    <xdr:sp>
      <xdr:nvSpPr>
        <xdr:cNvPr id="2542" name="Line 1"/>
        <xdr:cNvSpPr/>
      </xdr:nvSpPr>
      <xdr:spPr>
        <a:xfrm flipV="1">
          <a:off x="15731640" y="9820080"/>
          <a:ext cx="1032120" cy="540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56</xdr:row>
      <xdr:rowOff>96120</xdr:rowOff>
    </xdr:from>
    <xdr:to>
      <xdr:col>76</xdr:col>
      <xdr:colOff>164520</xdr:colOff>
      <xdr:row>57</xdr:row>
      <xdr:rowOff>25920</xdr:rowOff>
    </xdr:to>
    <xdr:sp>
      <xdr:nvSpPr>
        <xdr:cNvPr id="2543" name="CustomShape 1"/>
        <xdr:cNvSpPr/>
      </xdr:nvSpPr>
      <xdr:spPr>
        <a:xfrm>
          <a:off x="16713000" y="9697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55</xdr:row>
      <xdr:rowOff>53280</xdr:rowOff>
    </xdr:from>
    <xdr:to>
      <xdr:col>77</xdr:col>
      <xdr:colOff>202320</xdr:colOff>
      <xdr:row>56</xdr:row>
      <xdr:rowOff>119520</xdr:rowOff>
    </xdr:to>
    <xdr:sp>
      <xdr:nvSpPr>
        <xdr:cNvPr id="2544" name="CustomShape 1"/>
        <xdr:cNvSpPr/>
      </xdr:nvSpPr>
      <xdr:spPr>
        <a:xfrm>
          <a:off x="16399800" y="9482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73,455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57</xdr:row>
      <xdr:rowOff>101520</xdr:rowOff>
    </xdr:from>
    <xdr:to>
      <xdr:col>71</xdr:col>
      <xdr:colOff>177480</xdr:colOff>
      <xdr:row>57</xdr:row>
      <xdr:rowOff>148320</xdr:rowOff>
    </xdr:to>
    <xdr:sp>
      <xdr:nvSpPr>
        <xdr:cNvPr id="2545" name="Line 1"/>
        <xdr:cNvSpPr/>
      </xdr:nvSpPr>
      <xdr:spPr>
        <a:xfrm flipV="1">
          <a:off x="14728680" y="9874080"/>
          <a:ext cx="1002960" cy="468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56</xdr:row>
      <xdr:rowOff>125640</xdr:rowOff>
    </xdr:from>
    <xdr:to>
      <xdr:col>72</xdr:col>
      <xdr:colOff>37800</xdr:colOff>
      <xdr:row>57</xdr:row>
      <xdr:rowOff>55440</xdr:rowOff>
    </xdr:to>
    <xdr:sp>
      <xdr:nvSpPr>
        <xdr:cNvPr id="2546" name="CustomShape 1"/>
        <xdr:cNvSpPr/>
      </xdr:nvSpPr>
      <xdr:spPr>
        <a:xfrm>
          <a:off x="15681240" y="97268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55</xdr:row>
      <xdr:rowOff>83160</xdr:rowOff>
    </xdr:from>
    <xdr:to>
      <xdr:col>73</xdr:col>
      <xdr:colOff>46800</xdr:colOff>
      <xdr:row>56</xdr:row>
      <xdr:rowOff>149400</xdr:rowOff>
    </xdr:to>
    <xdr:sp>
      <xdr:nvSpPr>
        <xdr:cNvPr id="2547" name="CustomShape 1"/>
        <xdr:cNvSpPr/>
      </xdr:nvSpPr>
      <xdr:spPr>
        <a:xfrm>
          <a:off x="15368760" y="95126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100080</xdr:rowOff>
    </xdr:from>
    <xdr:to>
      <xdr:col>67</xdr:col>
      <xdr:colOff>101160</xdr:colOff>
      <xdr:row>57</xdr:row>
      <xdr:rowOff>29880</xdr:rowOff>
    </xdr:to>
    <xdr:sp>
      <xdr:nvSpPr>
        <xdr:cNvPr id="2548" name="CustomShape 1"/>
        <xdr:cNvSpPr/>
      </xdr:nvSpPr>
      <xdr:spPr>
        <a:xfrm>
          <a:off x="14677920" y="9701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55</xdr:row>
      <xdr:rowOff>57600</xdr:rowOff>
    </xdr:from>
    <xdr:to>
      <xdr:col>68</xdr:col>
      <xdr:colOff>110520</xdr:colOff>
      <xdr:row>56</xdr:row>
      <xdr:rowOff>123840</xdr:rowOff>
    </xdr:to>
    <xdr:sp>
      <xdr:nvSpPr>
        <xdr:cNvPr id="2549" name="CustomShape 1"/>
        <xdr:cNvSpPr/>
      </xdr:nvSpPr>
      <xdr:spPr>
        <a:xfrm>
          <a:off x="14336280" y="9487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50"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51"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52"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53"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54"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58680</xdr:rowOff>
    </xdr:from>
    <xdr:to>
      <xdr:col>85</xdr:col>
      <xdr:colOff>177480</xdr:colOff>
      <xdr:row>56</xdr:row>
      <xdr:rowOff>159840</xdr:rowOff>
    </xdr:to>
    <xdr:sp>
      <xdr:nvSpPr>
        <xdr:cNvPr id="2555" name="CustomShape 1"/>
        <xdr:cNvSpPr/>
      </xdr:nvSpPr>
      <xdr:spPr>
        <a:xfrm>
          <a:off x="18697680" y="965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56</xdr:row>
      <xdr:rowOff>47160</xdr:rowOff>
    </xdr:from>
    <xdr:to>
      <xdr:col>88</xdr:col>
      <xdr:colOff>123840</xdr:colOff>
      <xdr:row>57</xdr:row>
      <xdr:rowOff>114480</xdr:rowOff>
    </xdr:to>
    <xdr:sp>
      <xdr:nvSpPr>
        <xdr:cNvPr id="2556" name="CustomShape 1"/>
        <xdr:cNvSpPr/>
      </xdr:nvSpPr>
      <xdr:spPr>
        <a:xfrm>
          <a:off x="18731160" y="9648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81,578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56</xdr:row>
      <xdr:rowOff>132480</xdr:rowOff>
    </xdr:from>
    <xdr:to>
      <xdr:col>81</xdr:col>
      <xdr:colOff>101880</xdr:colOff>
      <xdr:row>57</xdr:row>
      <xdr:rowOff>62280</xdr:rowOff>
    </xdr:to>
    <xdr:sp>
      <xdr:nvSpPr>
        <xdr:cNvPr id="2557" name="CustomShape 1"/>
        <xdr:cNvSpPr/>
      </xdr:nvSpPr>
      <xdr:spPr>
        <a:xfrm>
          <a:off x="17745480" y="9733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57</xdr:row>
      <xdr:rowOff>63720</xdr:rowOff>
    </xdr:from>
    <xdr:to>
      <xdr:col>82</xdr:col>
      <xdr:colOff>110160</xdr:colOff>
      <xdr:row>58</xdr:row>
      <xdr:rowOff>131040</xdr:rowOff>
    </xdr:to>
    <xdr:sp>
      <xdr:nvSpPr>
        <xdr:cNvPr id="2558" name="CustomShape 1"/>
        <xdr:cNvSpPr/>
      </xdr:nvSpPr>
      <xdr:spPr>
        <a:xfrm>
          <a:off x="17403840" y="9836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56</xdr:row>
      <xdr:rowOff>168120</xdr:rowOff>
    </xdr:from>
    <xdr:to>
      <xdr:col>76</xdr:col>
      <xdr:colOff>164520</xdr:colOff>
      <xdr:row>57</xdr:row>
      <xdr:rowOff>97920</xdr:rowOff>
    </xdr:to>
    <xdr:sp>
      <xdr:nvSpPr>
        <xdr:cNvPr id="2559" name="CustomShape 1"/>
        <xdr:cNvSpPr/>
      </xdr:nvSpPr>
      <xdr:spPr>
        <a:xfrm>
          <a:off x="16713000" y="9769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57</xdr:row>
      <xdr:rowOff>99360</xdr:rowOff>
    </xdr:from>
    <xdr:to>
      <xdr:col>77</xdr:col>
      <xdr:colOff>202320</xdr:colOff>
      <xdr:row>58</xdr:row>
      <xdr:rowOff>166680</xdr:rowOff>
    </xdr:to>
    <xdr:sp>
      <xdr:nvSpPr>
        <xdr:cNvPr id="2560" name="CustomShape 1"/>
        <xdr:cNvSpPr/>
      </xdr:nvSpPr>
      <xdr:spPr>
        <a:xfrm>
          <a:off x="16399800" y="9871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57</xdr:row>
      <xdr:rowOff>50760</xdr:rowOff>
    </xdr:from>
    <xdr:to>
      <xdr:col>72</xdr:col>
      <xdr:colOff>37800</xdr:colOff>
      <xdr:row>57</xdr:row>
      <xdr:rowOff>151920</xdr:rowOff>
    </xdr:to>
    <xdr:sp>
      <xdr:nvSpPr>
        <xdr:cNvPr id="2561" name="CustomShape 1"/>
        <xdr:cNvSpPr/>
      </xdr:nvSpPr>
      <xdr:spPr>
        <a:xfrm>
          <a:off x="15681240" y="98233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57</xdr:row>
      <xdr:rowOff>153720</xdr:rowOff>
    </xdr:from>
    <xdr:to>
      <xdr:col>73</xdr:col>
      <xdr:colOff>46800</xdr:colOff>
      <xdr:row>59</xdr:row>
      <xdr:rowOff>49680</xdr:rowOff>
    </xdr:to>
    <xdr:sp>
      <xdr:nvSpPr>
        <xdr:cNvPr id="2562" name="CustomShape 1"/>
        <xdr:cNvSpPr/>
      </xdr:nvSpPr>
      <xdr:spPr>
        <a:xfrm>
          <a:off x="15368760" y="9926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45,810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97920</xdr:rowOff>
    </xdr:from>
    <xdr:to>
      <xdr:col>67</xdr:col>
      <xdr:colOff>101160</xdr:colOff>
      <xdr:row>58</xdr:row>
      <xdr:rowOff>28440</xdr:rowOff>
    </xdr:to>
    <xdr:sp>
      <xdr:nvSpPr>
        <xdr:cNvPr id="2563" name="CustomShape 1"/>
        <xdr:cNvSpPr/>
      </xdr:nvSpPr>
      <xdr:spPr>
        <a:xfrm>
          <a:off x="14677920" y="9870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58</xdr:row>
      <xdr:rowOff>29880</xdr:rowOff>
    </xdr:from>
    <xdr:to>
      <xdr:col>68</xdr:col>
      <xdr:colOff>110520</xdr:colOff>
      <xdr:row>59</xdr:row>
      <xdr:rowOff>97200</xdr:rowOff>
    </xdr:to>
    <xdr:sp>
      <xdr:nvSpPr>
        <xdr:cNvPr id="2564" name="CustomShape 1"/>
        <xdr:cNvSpPr/>
      </xdr:nvSpPr>
      <xdr:spPr>
        <a:xfrm>
          <a:off x="14336280" y="9973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565"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566"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567"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568"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569"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570"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571"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572"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2573"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574"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78</xdr:row>
      <xdr:rowOff>140040</xdr:rowOff>
    </xdr:from>
    <xdr:to>
      <xdr:col>89</xdr:col>
      <xdr:colOff>177480</xdr:colOff>
      <xdr:row>78</xdr:row>
      <xdr:rowOff>140040</xdr:rowOff>
    </xdr:to>
    <xdr:sp>
      <xdr:nvSpPr>
        <xdr:cNvPr id="2575" name="Line 1"/>
        <xdr:cNvSpPr/>
      </xdr:nvSpPr>
      <xdr:spPr>
        <a:xfrm>
          <a:off x="1430316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8280</xdr:rowOff>
    </xdr:from>
    <xdr:to>
      <xdr:col>65</xdr:col>
      <xdr:colOff>40320</xdr:colOff>
      <xdr:row>79</xdr:row>
      <xdr:rowOff>75600</xdr:rowOff>
    </xdr:to>
    <xdr:sp>
      <xdr:nvSpPr>
        <xdr:cNvPr id="2576" name="CustomShape 1"/>
        <xdr:cNvSpPr/>
      </xdr:nvSpPr>
      <xdr:spPr>
        <a:xfrm>
          <a:off x="1401948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76</xdr:row>
      <xdr:rowOff>25200</xdr:rowOff>
    </xdr:from>
    <xdr:to>
      <xdr:col>89</xdr:col>
      <xdr:colOff>177480</xdr:colOff>
      <xdr:row>76</xdr:row>
      <xdr:rowOff>25200</xdr:rowOff>
    </xdr:to>
    <xdr:sp>
      <xdr:nvSpPr>
        <xdr:cNvPr id="2577" name="Line 1"/>
        <xdr:cNvSpPr/>
      </xdr:nvSpPr>
      <xdr:spPr>
        <a:xfrm>
          <a:off x="1430316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75</xdr:row>
      <xdr:rowOff>65520</xdr:rowOff>
    </xdr:from>
    <xdr:to>
      <xdr:col>65</xdr:col>
      <xdr:colOff>32400</xdr:colOff>
      <xdr:row>76</xdr:row>
      <xdr:rowOff>131760</xdr:rowOff>
    </xdr:to>
    <xdr:sp>
      <xdr:nvSpPr>
        <xdr:cNvPr id="2578" name="CustomShape 1"/>
        <xdr:cNvSpPr/>
      </xdr:nvSpPr>
      <xdr:spPr>
        <a:xfrm>
          <a:off x="13566960" y="12924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82440</xdr:rowOff>
    </xdr:from>
    <xdr:to>
      <xdr:col>89</xdr:col>
      <xdr:colOff>177480</xdr:colOff>
      <xdr:row>73</xdr:row>
      <xdr:rowOff>82440</xdr:rowOff>
    </xdr:to>
    <xdr:sp>
      <xdr:nvSpPr>
        <xdr:cNvPr id="2579" name="Line 1"/>
        <xdr:cNvSpPr/>
      </xdr:nvSpPr>
      <xdr:spPr>
        <a:xfrm>
          <a:off x="1430316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72</xdr:row>
      <xdr:rowOff>121680</xdr:rowOff>
    </xdr:from>
    <xdr:to>
      <xdr:col>65</xdr:col>
      <xdr:colOff>32400</xdr:colOff>
      <xdr:row>74</xdr:row>
      <xdr:rowOff>17640</xdr:rowOff>
    </xdr:to>
    <xdr:sp>
      <xdr:nvSpPr>
        <xdr:cNvPr id="2580" name="CustomShape 1"/>
        <xdr:cNvSpPr/>
      </xdr:nvSpPr>
      <xdr:spPr>
        <a:xfrm>
          <a:off x="13566960" y="12466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140040</xdr:rowOff>
    </xdr:from>
    <xdr:to>
      <xdr:col>89</xdr:col>
      <xdr:colOff>177480</xdr:colOff>
      <xdr:row>70</xdr:row>
      <xdr:rowOff>140040</xdr:rowOff>
    </xdr:to>
    <xdr:sp>
      <xdr:nvSpPr>
        <xdr:cNvPr id="2581" name="Line 1"/>
        <xdr:cNvSpPr/>
      </xdr:nvSpPr>
      <xdr:spPr>
        <a:xfrm>
          <a:off x="1430316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70</xdr:row>
      <xdr:rowOff>8280</xdr:rowOff>
    </xdr:from>
    <xdr:to>
      <xdr:col>65</xdr:col>
      <xdr:colOff>32400</xdr:colOff>
      <xdr:row>71</xdr:row>
      <xdr:rowOff>75600</xdr:rowOff>
    </xdr:to>
    <xdr:sp>
      <xdr:nvSpPr>
        <xdr:cNvPr id="2582" name="CustomShape 1"/>
        <xdr:cNvSpPr/>
      </xdr:nvSpPr>
      <xdr:spPr>
        <a:xfrm>
          <a:off x="13566960" y="12009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583"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2584"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585"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71</xdr:row>
      <xdr:rowOff>87840</xdr:rowOff>
    </xdr:from>
    <xdr:to>
      <xdr:col>85</xdr:col>
      <xdr:colOff>126360</xdr:colOff>
      <xdr:row>78</xdr:row>
      <xdr:rowOff>140040</xdr:rowOff>
    </xdr:to>
    <xdr:sp>
      <xdr:nvSpPr>
        <xdr:cNvPr id="2586" name="Line 1"/>
        <xdr:cNvSpPr/>
      </xdr:nvSpPr>
      <xdr:spPr>
        <a:xfrm flipV="1">
          <a:off x="18746280" y="12260520"/>
          <a:ext cx="1440" cy="12524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78</xdr:row>
      <xdr:rowOff>155160</xdr:rowOff>
    </xdr:from>
    <xdr:to>
      <xdr:col>86</xdr:col>
      <xdr:colOff>218160</xdr:colOff>
      <xdr:row>80</xdr:row>
      <xdr:rowOff>50040</xdr:rowOff>
    </xdr:to>
    <xdr:sp>
      <xdr:nvSpPr>
        <xdr:cNvPr id="2587" name="CustomShape 1"/>
        <xdr:cNvSpPr/>
      </xdr:nvSpPr>
      <xdr:spPr>
        <a:xfrm>
          <a:off x="18789480" y="1352808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140040</xdr:rowOff>
    </xdr:from>
    <xdr:to>
      <xdr:col>86</xdr:col>
      <xdr:colOff>25560</xdr:colOff>
      <xdr:row>78</xdr:row>
      <xdr:rowOff>140040</xdr:rowOff>
    </xdr:to>
    <xdr:sp>
      <xdr:nvSpPr>
        <xdr:cNvPr id="2588" name="Line 1"/>
        <xdr:cNvSpPr/>
      </xdr:nvSpPr>
      <xdr:spPr>
        <a:xfrm>
          <a:off x="18659160" y="13512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70</xdr:row>
      <xdr:rowOff>45360</xdr:rowOff>
    </xdr:from>
    <xdr:to>
      <xdr:col>88</xdr:col>
      <xdr:colOff>200520</xdr:colOff>
      <xdr:row>71</xdr:row>
      <xdr:rowOff>112680</xdr:rowOff>
    </xdr:to>
    <xdr:sp>
      <xdr:nvSpPr>
        <xdr:cNvPr id="2589" name="CustomShape 1"/>
        <xdr:cNvSpPr/>
      </xdr:nvSpPr>
      <xdr:spPr>
        <a:xfrm>
          <a:off x="18719280" y="120466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273,866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71</xdr:row>
      <xdr:rowOff>87840</xdr:rowOff>
    </xdr:from>
    <xdr:to>
      <xdr:col>86</xdr:col>
      <xdr:colOff>25560</xdr:colOff>
      <xdr:row>71</xdr:row>
      <xdr:rowOff>87840</xdr:rowOff>
    </xdr:to>
    <xdr:sp>
      <xdr:nvSpPr>
        <xdr:cNvPr id="2590" name="Line 1"/>
        <xdr:cNvSpPr/>
      </xdr:nvSpPr>
      <xdr:spPr>
        <a:xfrm>
          <a:off x="18659160" y="12260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78</xdr:row>
      <xdr:rowOff>7560</xdr:rowOff>
    </xdr:from>
    <xdr:to>
      <xdr:col>85</xdr:col>
      <xdr:colOff>126720</xdr:colOff>
      <xdr:row>78</xdr:row>
      <xdr:rowOff>52920</xdr:rowOff>
    </xdr:to>
    <xdr:sp>
      <xdr:nvSpPr>
        <xdr:cNvPr id="2591" name="Line 1"/>
        <xdr:cNvSpPr/>
      </xdr:nvSpPr>
      <xdr:spPr>
        <a:xfrm>
          <a:off x="17795880" y="13380480"/>
          <a:ext cx="952200" cy="4536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78</xdr:row>
      <xdr:rowOff>28080</xdr:rowOff>
    </xdr:from>
    <xdr:to>
      <xdr:col>88</xdr:col>
      <xdr:colOff>123840</xdr:colOff>
      <xdr:row>79</xdr:row>
      <xdr:rowOff>95400</xdr:rowOff>
    </xdr:to>
    <xdr:sp>
      <xdr:nvSpPr>
        <xdr:cNvPr id="2592" name="CustomShape 1"/>
        <xdr:cNvSpPr/>
      </xdr:nvSpPr>
      <xdr:spPr>
        <a:xfrm>
          <a:off x="18731160" y="13401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39600</xdr:rowOff>
    </xdr:from>
    <xdr:to>
      <xdr:col>85</xdr:col>
      <xdr:colOff>177480</xdr:colOff>
      <xdr:row>78</xdr:row>
      <xdr:rowOff>140760</xdr:rowOff>
    </xdr:to>
    <xdr:sp>
      <xdr:nvSpPr>
        <xdr:cNvPr id="2593" name="CustomShape 1"/>
        <xdr:cNvSpPr/>
      </xdr:nvSpPr>
      <xdr:spPr>
        <a:xfrm>
          <a:off x="18697680" y="13412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78</xdr:row>
      <xdr:rowOff>7560</xdr:rowOff>
    </xdr:from>
    <xdr:to>
      <xdr:col>81</xdr:col>
      <xdr:colOff>51120</xdr:colOff>
      <xdr:row>78</xdr:row>
      <xdr:rowOff>37800</xdr:rowOff>
    </xdr:to>
    <xdr:sp>
      <xdr:nvSpPr>
        <xdr:cNvPr id="2594" name="Line 1"/>
        <xdr:cNvSpPr/>
      </xdr:nvSpPr>
      <xdr:spPr>
        <a:xfrm flipV="1">
          <a:off x="16763760" y="13380480"/>
          <a:ext cx="103212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78</xdr:row>
      <xdr:rowOff>42120</xdr:rowOff>
    </xdr:from>
    <xdr:to>
      <xdr:col>81</xdr:col>
      <xdr:colOff>101880</xdr:colOff>
      <xdr:row>78</xdr:row>
      <xdr:rowOff>143280</xdr:rowOff>
    </xdr:to>
    <xdr:sp>
      <xdr:nvSpPr>
        <xdr:cNvPr id="2595" name="CustomShape 1"/>
        <xdr:cNvSpPr/>
      </xdr:nvSpPr>
      <xdr:spPr>
        <a:xfrm>
          <a:off x="17745480" y="13415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78</xdr:row>
      <xdr:rowOff>145080</xdr:rowOff>
    </xdr:from>
    <xdr:to>
      <xdr:col>82</xdr:col>
      <xdr:colOff>110160</xdr:colOff>
      <xdr:row>80</xdr:row>
      <xdr:rowOff>39960</xdr:rowOff>
    </xdr:to>
    <xdr:sp>
      <xdr:nvSpPr>
        <xdr:cNvPr id="2596" name="CustomShape 1"/>
        <xdr:cNvSpPr/>
      </xdr:nvSpPr>
      <xdr:spPr>
        <a:xfrm>
          <a:off x="17403840" y="135180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10,353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76</xdr:row>
      <xdr:rowOff>98640</xdr:rowOff>
    </xdr:from>
    <xdr:to>
      <xdr:col>76</xdr:col>
      <xdr:colOff>114120</xdr:colOff>
      <xdr:row>78</xdr:row>
      <xdr:rowOff>37800</xdr:rowOff>
    </xdr:to>
    <xdr:sp>
      <xdr:nvSpPr>
        <xdr:cNvPr id="2597" name="Line 1"/>
        <xdr:cNvSpPr/>
      </xdr:nvSpPr>
      <xdr:spPr>
        <a:xfrm>
          <a:off x="15731640" y="13128840"/>
          <a:ext cx="1032120" cy="2818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78</xdr:row>
      <xdr:rowOff>49680</xdr:rowOff>
    </xdr:from>
    <xdr:to>
      <xdr:col>76</xdr:col>
      <xdr:colOff>164520</xdr:colOff>
      <xdr:row>78</xdr:row>
      <xdr:rowOff>150840</xdr:rowOff>
    </xdr:to>
    <xdr:sp>
      <xdr:nvSpPr>
        <xdr:cNvPr id="2598" name="CustomShape 1"/>
        <xdr:cNvSpPr/>
      </xdr:nvSpPr>
      <xdr:spPr>
        <a:xfrm>
          <a:off x="16713000" y="13422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78</xdr:row>
      <xdr:rowOff>152280</xdr:rowOff>
    </xdr:from>
    <xdr:to>
      <xdr:col>77</xdr:col>
      <xdr:colOff>158040</xdr:colOff>
      <xdr:row>80</xdr:row>
      <xdr:rowOff>47160</xdr:rowOff>
    </xdr:to>
    <xdr:sp>
      <xdr:nvSpPr>
        <xdr:cNvPr id="2599" name="CustomShape 1"/>
        <xdr:cNvSpPr/>
      </xdr:nvSpPr>
      <xdr:spPr>
        <a:xfrm>
          <a:off x="16444800" y="135252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73</xdr:row>
      <xdr:rowOff>20520</xdr:rowOff>
    </xdr:from>
    <xdr:to>
      <xdr:col>71</xdr:col>
      <xdr:colOff>177480</xdr:colOff>
      <xdr:row>76</xdr:row>
      <xdr:rowOff>98640</xdr:rowOff>
    </xdr:to>
    <xdr:sp>
      <xdr:nvSpPr>
        <xdr:cNvPr id="2600" name="Line 1"/>
        <xdr:cNvSpPr/>
      </xdr:nvSpPr>
      <xdr:spPr>
        <a:xfrm>
          <a:off x="14728680" y="12536280"/>
          <a:ext cx="1002960" cy="5925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78</xdr:row>
      <xdr:rowOff>45000</xdr:rowOff>
    </xdr:from>
    <xdr:to>
      <xdr:col>72</xdr:col>
      <xdr:colOff>37800</xdr:colOff>
      <xdr:row>78</xdr:row>
      <xdr:rowOff>146160</xdr:rowOff>
    </xdr:to>
    <xdr:sp>
      <xdr:nvSpPr>
        <xdr:cNvPr id="2601" name="CustomShape 1"/>
        <xdr:cNvSpPr/>
      </xdr:nvSpPr>
      <xdr:spPr>
        <a:xfrm>
          <a:off x="15681240" y="134179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78</xdr:row>
      <xdr:rowOff>147960</xdr:rowOff>
    </xdr:from>
    <xdr:to>
      <xdr:col>73</xdr:col>
      <xdr:colOff>2520</xdr:colOff>
      <xdr:row>80</xdr:row>
      <xdr:rowOff>42840</xdr:rowOff>
    </xdr:to>
    <xdr:sp>
      <xdr:nvSpPr>
        <xdr:cNvPr id="2602" name="CustomShape 1"/>
        <xdr:cNvSpPr/>
      </xdr:nvSpPr>
      <xdr:spPr>
        <a:xfrm>
          <a:off x="15413040" y="13520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45000</xdr:rowOff>
    </xdr:from>
    <xdr:to>
      <xdr:col>67</xdr:col>
      <xdr:colOff>101160</xdr:colOff>
      <xdr:row>78</xdr:row>
      <xdr:rowOff>146160</xdr:rowOff>
    </xdr:to>
    <xdr:sp>
      <xdr:nvSpPr>
        <xdr:cNvPr id="2603" name="CustomShape 1"/>
        <xdr:cNvSpPr/>
      </xdr:nvSpPr>
      <xdr:spPr>
        <a:xfrm>
          <a:off x="14677920" y="1341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78</xdr:row>
      <xdr:rowOff>147960</xdr:rowOff>
    </xdr:from>
    <xdr:to>
      <xdr:col>68</xdr:col>
      <xdr:colOff>94680</xdr:colOff>
      <xdr:row>80</xdr:row>
      <xdr:rowOff>42840</xdr:rowOff>
    </xdr:to>
    <xdr:sp>
      <xdr:nvSpPr>
        <xdr:cNvPr id="2604" name="CustomShape 1"/>
        <xdr:cNvSpPr/>
      </xdr:nvSpPr>
      <xdr:spPr>
        <a:xfrm>
          <a:off x="14409000" y="13520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05"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06"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07"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08"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09"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2520</xdr:rowOff>
    </xdr:from>
    <xdr:to>
      <xdr:col>85</xdr:col>
      <xdr:colOff>177480</xdr:colOff>
      <xdr:row>78</xdr:row>
      <xdr:rowOff>103680</xdr:rowOff>
    </xdr:to>
    <xdr:sp>
      <xdr:nvSpPr>
        <xdr:cNvPr id="2610" name="CustomShape 1"/>
        <xdr:cNvSpPr/>
      </xdr:nvSpPr>
      <xdr:spPr>
        <a:xfrm>
          <a:off x="18697680" y="13375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76</xdr:row>
      <xdr:rowOff>142560</xdr:rowOff>
    </xdr:from>
    <xdr:to>
      <xdr:col>88</xdr:col>
      <xdr:colOff>123840</xdr:colOff>
      <xdr:row>78</xdr:row>
      <xdr:rowOff>38520</xdr:rowOff>
    </xdr:to>
    <xdr:sp>
      <xdr:nvSpPr>
        <xdr:cNvPr id="2611" name="CustomShape 1"/>
        <xdr:cNvSpPr/>
      </xdr:nvSpPr>
      <xdr:spPr>
        <a:xfrm>
          <a:off x="18731160" y="13172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19,058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77</xdr:row>
      <xdr:rowOff>127800</xdr:rowOff>
    </xdr:from>
    <xdr:to>
      <xdr:col>81</xdr:col>
      <xdr:colOff>101880</xdr:colOff>
      <xdr:row>78</xdr:row>
      <xdr:rowOff>58320</xdr:rowOff>
    </xdr:to>
    <xdr:sp>
      <xdr:nvSpPr>
        <xdr:cNvPr id="2612" name="CustomShape 1"/>
        <xdr:cNvSpPr/>
      </xdr:nvSpPr>
      <xdr:spPr>
        <a:xfrm>
          <a:off x="17745480" y="13329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76</xdr:row>
      <xdr:rowOff>84600</xdr:rowOff>
    </xdr:from>
    <xdr:to>
      <xdr:col>82</xdr:col>
      <xdr:colOff>110160</xdr:colOff>
      <xdr:row>77</xdr:row>
      <xdr:rowOff>151920</xdr:rowOff>
    </xdr:to>
    <xdr:sp>
      <xdr:nvSpPr>
        <xdr:cNvPr id="2613" name="CustomShape 1"/>
        <xdr:cNvSpPr/>
      </xdr:nvSpPr>
      <xdr:spPr>
        <a:xfrm>
          <a:off x="17403840" y="13114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77</xdr:row>
      <xdr:rowOff>158400</xdr:rowOff>
    </xdr:from>
    <xdr:to>
      <xdr:col>76</xdr:col>
      <xdr:colOff>164520</xdr:colOff>
      <xdr:row>78</xdr:row>
      <xdr:rowOff>88920</xdr:rowOff>
    </xdr:to>
    <xdr:sp>
      <xdr:nvSpPr>
        <xdr:cNvPr id="2614" name="CustomShape 1"/>
        <xdr:cNvSpPr/>
      </xdr:nvSpPr>
      <xdr:spPr>
        <a:xfrm>
          <a:off x="16713000" y="13359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76</xdr:row>
      <xdr:rowOff>115200</xdr:rowOff>
    </xdr:from>
    <xdr:to>
      <xdr:col>77</xdr:col>
      <xdr:colOff>202320</xdr:colOff>
      <xdr:row>78</xdr:row>
      <xdr:rowOff>11160</xdr:rowOff>
    </xdr:to>
    <xdr:sp>
      <xdr:nvSpPr>
        <xdr:cNvPr id="2615" name="CustomShape 1"/>
        <xdr:cNvSpPr/>
      </xdr:nvSpPr>
      <xdr:spPr>
        <a:xfrm>
          <a:off x="16399800" y="13145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22,319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76</xdr:row>
      <xdr:rowOff>47880</xdr:rowOff>
    </xdr:from>
    <xdr:to>
      <xdr:col>72</xdr:col>
      <xdr:colOff>37800</xdr:colOff>
      <xdr:row>76</xdr:row>
      <xdr:rowOff>149040</xdr:rowOff>
    </xdr:to>
    <xdr:sp>
      <xdr:nvSpPr>
        <xdr:cNvPr id="2616" name="CustomShape 1"/>
        <xdr:cNvSpPr/>
      </xdr:nvSpPr>
      <xdr:spPr>
        <a:xfrm>
          <a:off x="15681240" y="130780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75</xdr:row>
      <xdr:rowOff>5400</xdr:rowOff>
    </xdr:from>
    <xdr:to>
      <xdr:col>73</xdr:col>
      <xdr:colOff>46800</xdr:colOff>
      <xdr:row>76</xdr:row>
      <xdr:rowOff>71640</xdr:rowOff>
    </xdr:to>
    <xdr:sp>
      <xdr:nvSpPr>
        <xdr:cNvPr id="2617" name="CustomShape 1"/>
        <xdr:cNvSpPr/>
      </xdr:nvSpPr>
      <xdr:spPr>
        <a:xfrm>
          <a:off x="15368760" y="128638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83,945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72</xdr:row>
      <xdr:rowOff>141120</xdr:rowOff>
    </xdr:from>
    <xdr:to>
      <xdr:col>67</xdr:col>
      <xdr:colOff>101160</xdr:colOff>
      <xdr:row>73</xdr:row>
      <xdr:rowOff>70920</xdr:rowOff>
    </xdr:to>
    <xdr:sp>
      <xdr:nvSpPr>
        <xdr:cNvPr id="2618" name="CustomShape 1"/>
        <xdr:cNvSpPr/>
      </xdr:nvSpPr>
      <xdr:spPr>
        <a:xfrm>
          <a:off x="14677920" y="12485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52200</xdr:colOff>
      <xdr:row>71</xdr:row>
      <xdr:rowOff>98640</xdr:rowOff>
    </xdr:from>
    <xdr:to>
      <xdr:col>68</xdr:col>
      <xdr:colOff>154800</xdr:colOff>
      <xdr:row>72</xdr:row>
      <xdr:rowOff>164880</xdr:rowOff>
    </xdr:to>
    <xdr:sp>
      <xdr:nvSpPr>
        <xdr:cNvPr id="2619" name="CustomShape 1"/>
        <xdr:cNvSpPr/>
      </xdr:nvSpPr>
      <xdr:spPr>
        <a:xfrm>
          <a:off x="14292000" y="122713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213,553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20"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21"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22"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23"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24"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25"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26"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58,445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27"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2628"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29"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98</xdr:row>
      <xdr:rowOff>140040</xdr:rowOff>
    </xdr:from>
    <xdr:to>
      <xdr:col>89</xdr:col>
      <xdr:colOff>177480</xdr:colOff>
      <xdr:row>98</xdr:row>
      <xdr:rowOff>140040</xdr:rowOff>
    </xdr:to>
    <xdr:sp>
      <xdr:nvSpPr>
        <xdr:cNvPr id="2630" name="Line 1"/>
        <xdr:cNvSpPr/>
      </xdr:nvSpPr>
      <xdr:spPr>
        <a:xfrm>
          <a:off x="1430316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8280</xdr:rowOff>
    </xdr:from>
    <xdr:to>
      <xdr:col>65</xdr:col>
      <xdr:colOff>40320</xdr:colOff>
      <xdr:row>99</xdr:row>
      <xdr:rowOff>75600</xdr:rowOff>
    </xdr:to>
    <xdr:sp>
      <xdr:nvSpPr>
        <xdr:cNvPr id="2631" name="CustomShape 1"/>
        <xdr:cNvSpPr/>
      </xdr:nvSpPr>
      <xdr:spPr>
        <a:xfrm>
          <a:off x="1401948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96</xdr:row>
      <xdr:rowOff>25200</xdr:rowOff>
    </xdr:from>
    <xdr:to>
      <xdr:col>89</xdr:col>
      <xdr:colOff>177480</xdr:colOff>
      <xdr:row>96</xdr:row>
      <xdr:rowOff>25200</xdr:rowOff>
    </xdr:to>
    <xdr:sp>
      <xdr:nvSpPr>
        <xdr:cNvPr id="2632" name="Line 1"/>
        <xdr:cNvSpPr/>
      </xdr:nvSpPr>
      <xdr:spPr>
        <a:xfrm>
          <a:off x="1430316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95</xdr:row>
      <xdr:rowOff>65520</xdr:rowOff>
    </xdr:from>
    <xdr:to>
      <xdr:col>65</xdr:col>
      <xdr:colOff>32400</xdr:colOff>
      <xdr:row>96</xdr:row>
      <xdr:rowOff>131760</xdr:rowOff>
    </xdr:to>
    <xdr:sp>
      <xdr:nvSpPr>
        <xdr:cNvPr id="2633" name="CustomShape 1"/>
        <xdr:cNvSpPr/>
      </xdr:nvSpPr>
      <xdr:spPr>
        <a:xfrm>
          <a:off x="13566960" y="16353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82440</xdr:rowOff>
    </xdr:from>
    <xdr:to>
      <xdr:col>89</xdr:col>
      <xdr:colOff>177480</xdr:colOff>
      <xdr:row>93</xdr:row>
      <xdr:rowOff>82440</xdr:rowOff>
    </xdr:to>
    <xdr:sp>
      <xdr:nvSpPr>
        <xdr:cNvPr id="2634" name="Line 1"/>
        <xdr:cNvSpPr/>
      </xdr:nvSpPr>
      <xdr:spPr>
        <a:xfrm>
          <a:off x="1430316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92</xdr:row>
      <xdr:rowOff>121680</xdr:rowOff>
    </xdr:from>
    <xdr:to>
      <xdr:col>65</xdr:col>
      <xdr:colOff>32400</xdr:colOff>
      <xdr:row>94</xdr:row>
      <xdr:rowOff>17640</xdr:rowOff>
    </xdr:to>
    <xdr:sp>
      <xdr:nvSpPr>
        <xdr:cNvPr id="2635" name="CustomShape 1"/>
        <xdr:cNvSpPr/>
      </xdr:nvSpPr>
      <xdr:spPr>
        <a:xfrm>
          <a:off x="13566960" y="15895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140040</xdr:rowOff>
    </xdr:from>
    <xdr:to>
      <xdr:col>89</xdr:col>
      <xdr:colOff>177480</xdr:colOff>
      <xdr:row>90</xdr:row>
      <xdr:rowOff>140040</xdr:rowOff>
    </xdr:to>
    <xdr:sp>
      <xdr:nvSpPr>
        <xdr:cNvPr id="2636" name="Line 1"/>
        <xdr:cNvSpPr/>
      </xdr:nvSpPr>
      <xdr:spPr>
        <a:xfrm>
          <a:off x="1430316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90</xdr:row>
      <xdr:rowOff>8280</xdr:rowOff>
    </xdr:from>
    <xdr:to>
      <xdr:col>65</xdr:col>
      <xdr:colOff>32400</xdr:colOff>
      <xdr:row>91</xdr:row>
      <xdr:rowOff>75600</xdr:rowOff>
    </xdr:to>
    <xdr:sp>
      <xdr:nvSpPr>
        <xdr:cNvPr id="2637" name="CustomShape 1"/>
        <xdr:cNvSpPr/>
      </xdr:nvSpPr>
      <xdr:spPr>
        <a:xfrm>
          <a:off x="13566960" y="15438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38"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39"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40"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160920</xdr:rowOff>
    </xdr:from>
    <xdr:to>
      <xdr:col>85</xdr:col>
      <xdr:colOff>126360</xdr:colOff>
      <xdr:row>98</xdr:row>
      <xdr:rowOff>135720</xdr:rowOff>
    </xdr:to>
    <xdr:sp>
      <xdr:nvSpPr>
        <xdr:cNvPr id="2641" name="Line 1"/>
        <xdr:cNvSpPr/>
      </xdr:nvSpPr>
      <xdr:spPr>
        <a:xfrm flipV="1">
          <a:off x="18746280" y="15591240"/>
          <a:ext cx="1440" cy="13464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98</xdr:row>
      <xdr:rowOff>150120</xdr:rowOff>
    </xdr:from>
    <xdr:to>
      <xdr:col>87</xdr:col>
      <xdr:colOff>151560</xdr:colOff>
      <xdr:row>100</xdr:row>
      <xdr:rowOff>45000</xdr:rowOff>
    </xdr:to>
    <xdr:sp>
      <xdr:nvSpPr>
        <xdr:cNvPr id="2642" name="CustomShape 1"/>
        <xdr:cNvSpPr/>
      </xdr:nvSpPr>
      <xdr:spPr>
        <a:xfrm>
          <a:off x="18766080" y="1695204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98</xdr:row>
      <xdr:rowOff>135720</xdr:rowOff>
    </xdr:from>
    <xdr:to>
      <xdr:col>86</xdr:col>
      <xdr:colOff>25560</xdr:colOff>
      <xdr:row>98</xdr:row>
      <xdr:rowOff>135720</xdr:rowOff>
    </xdr:to>
    <xdr:sp>
      <xdr:nvSpPr>
        <xdr:cNvPr id="2643" name="Line 1"/>
        <xdr:cNvSpPr/>
      </xdr:nvSpPr>
      <xdr:spPr>
        <a:xfrm>
          <a:off x="18659160" y="16937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89</xdr:row>
      <xdr:rowOff>117360</xdr:rowOff>
    </xdr:from>
    <xdr:to>
      <xdr:col>88</xdr:col>
      <xdr:colOff>200520</xdr:colOff>
      <xdr:row>91</xdr:row>
      <xdr:rowOff>13320</xdr:rowOff>
    </xdr:to>
    <xdr:sp>
      <xdr:nvSpPr>
        <xdr:cNvPr id="2644" name="CustomShape 1"/>
        <xdr:cNvSpPr/>
      </xdr:nvSpPr>
      <xdr:spPr>
        <a:xfrm>
          <a:off x="18719280" y="15376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295,408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160920</xdr:rowOff>
    </xdr:from>
    <xdr:to>
      <xdr:col>86</xdr:col>
      <xdr:colOff>25560</xdr:colOff>
      <xdr:row>90</xdr:row>
      <xdr:rowOff>160920</xdr:rowOff>
    </xdr:to>
    <xdr:sp>
      <xdr:nvSpPr>
        <xdr:cNvPr id="2645" name="Line 1"/>
        <xdr:cNvSpPr/>
      </xdr:nvSpPr>
      <xdr:spPr>
        <a:xfrm>
          <a:off x="18659160" y="15591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94</xdr:row>
      <xdr:rowOff>73080</xdr:rowOff>
    </xdr:from>
    <xdr:to>
      <xdr:col>85</xdr:col>
      <xdr:colOff>126720</xdr:colOff>
      <xdr:row>95</xdr:row>
      <xdr:rowOff>9360</xdr:rowOff>
    </xdr:to>
    <xdr:sp>
      <xdr:nvSpPr>
        <xdr:cNvPr id="2646" name="Line 1"/>
        <xdr:cNvSpPr/>
      </xdr:nvSpPr>
      <xdr:spPr>
        <a:xfrm flipV="1">
          <a:off x="17795880" y="16189200"/>
          <a:ext cx="952200" cy="1076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96</xdr:row>
      <xdr:rowOff>46080</xdr:rowOff>
    </xdr:from>
    <xdr:to>
      <xdr:col>88</xdr:col>
      <xdr:colOff>123840</xdr:colOff>
      <xdr:row>97</xdr:row>
      <xdr:rowOff>113400</xdr:rowOff>
    </xdr:to>
    <xdr:sp>
      <xdr:nvSpPr>
        <xdr:cNvPr id="2647" name="CustomShape 1"/>
        <xdr:cNvSpPr/>
      </xdr:nvSpPr>
      <xdr:spPr>
        <a:xfrm>
          <a:off x="18731160" y="16505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81,820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57600</xdr:rowOff>
    </xdr:from>
    <xdr:to>
      <xdr:col>85</xdr:col>
      <xdr:colOff>177480</xdr:colOff>
      <xdr:row>96</xdr:row>
      <xdr:rowOff>158760</xdr:rowOff>
    </xdr:to>
    <xdr:sp>
      <xdr:nvSpPr>
        <xdr:cNvPr id="2648" name="CustomShape 1"/>
        <xdr:cNvSpPr/>
      </xdr:nvSpPr>
      <xdr:spPr>
        <a:xfrm>
          <a:off x="18697680" y="16516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95</xdr:row>
      <xdr:rowOff>9360</xdr:rowOff>
    </xdr:from>
    <xdr:to>
      <xdr:col>81</xdr:col>
      <xdr:colOff>51120</xdr:colOff>
      <xdr:row>95</xdr:row>
      <xdr:rowOff>106200</xdr:rowOff>
    </xdr:to>
    <xdr:sp>
      <xdr:nvSpPr>
        <xdr:cNvPr id="2649" name="Line 1"/>
        <xdr:cNvSpPr/>
      </xdr:nvSpPr>
      <xdr:spPr>
        <a:xfrm flipV="1">
          <a:off x="16763760" y="16296840"/>
          <a:ext cx="1032120" cy="968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96</xdr:row>
      <xdr:rowOff>79560</xdr:rowOff>
    </xdr:from>
    <xdr:to>
      <xdr:col>81</xdr:col>
      <xdr:colOff>101880</xdr:colOff>
      <xdr:row>97</xdr:row>
      <xdr:rowOff>9360</xdr:rowOff>
    </xdr:to>
    <xdr:sp>
      <xdr:nvSpPr>
        <xdr:cNvPr id="2650" name="CustomShape 1"/>
        <xdr:cNvSpPr/>
      </xdr:nvSpPr>
      <xdr:spPr>
        <a:xfrm>
          <a:off x="17745480" y="16538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97</xdr:row>
      <xdr:rowOff>10800</xdr:rowOff>
    </xdr:from>
    <xdr:to>
      <xdr:col>82</xdr:col>
      <xdr:colOff>110160</xdr:colOff>
      <xdr:row>98</xdr:row>
      <xdr:rowOff>78120</xdr:rowOff>
    </xdr:to>
    <xdr:sp>
      <xdr:nvSpPr>
        <xdr:cNvPr id="2651" name="CustomShape 1"/>
        <xdr:cNvSpPr/>
      </xdr:nvSpPr>
      <xdr:spPr>
        <a:xfrm>
          <a:off x="17403840" y="16641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95</xdr:row>
      <xdr:rowOff>106200</xdr:rowOff>
    </xdr:from>
    <xdr:to>
      <xdr:col>76</xdr:col>
      <xdr:colOff>114120</xdr:colOff>
      <xdr:row>96</xdr:row>
      <xdr:rowOff>119520</xdr:rowOff>
    </xdr:to>
    <xdr:sp>
      <xdr:nvSpPr>
        <xdr:cNvPr id="2652" name="Line 1"/>
        <xdr:cNvSpPr/>
      </xdr:nvSpPr>
      <xdr:spPr>
        <a:xfrm flipV="1">
          <a:off x="15731640" y="16393680"/>
          <a:ext cx="1032120" cy="1850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96</xdr:row>
      <xdr:rowOff>88560</xdr:rowOff>
    </xdr:from>
    <xdr:to>
      <xdr:col>76</xdr:col>
      <xdr:colOff>164520</xdr:colOff>
      <xdr:row>97</xdr:row>
      <xdr:rowOff>18360</xdr:rowOff>
    </xdr:to>
    <xdr:sp>
      <xdr:nvSpPr>
        <xdr:cNvPr id="2653" name="CustomShape 1"/>
        <xdr:cNvSpPr/>
      </xdr:nvSpPr>
      <xdr:spPr>
        <a:xfrm>
          <a:off x="16713000" y="165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97</xdr:row>
      <xdr:rowOff>19800</xdr:rowOff>
    </xdr:from>
    <xdr:to>
      <xdr:col>77</xdr:col>
      <xdr:colOff>202320</xdr:colOff>
      <xdr:row>98</xdr:row>
      <xdr:rowOff>87120</xdr:rowOff>
    </xdr:to>
    <xdr:sp>
      <xdr:nvSpPr>
        <xdr:cNvPr id="2654" name="CustomShape 1"/>
        <xdr:cNvSpPr/>
      </xdr:nvSpPr>
      <xdr:spPr>
        <a:xfrm>
          <a:off x="16399800" y="16650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96</xdr:row>
      <xdr:rowOff>119520</xdr:rowOff>
    </xdr:from>
    <xdr:to>
      <xdr:col>71</xdr:col>
      <xdr:colOff>177480</xdr:colOff>
      <xdr:row>97</xdr:row>
      <xdr:rowOff>133920</xdr:rowOff>
    </xdr:to>
    <xdr:sp>
      <xdr:nvSpPr>
        <xdr:cNvPr id="2655" name="Line 1"/>
        <xdr:cNvSpPr/>
      </xdr:nvSpPr>
      <xdr:spPr>
        <a:xfrm flipV="1">
          <a:off x="14728680" y="16578720"/>
          <a:ext cx="1002960" cy="1857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96</xdr:row>
      <xdr:rowOff>116640</xdr:rowOff>
    </xdr:from>
    <xdr:to>
      <xdr:col>72</xdr:col>
      <xdr:colOff>37800</xdr:colOff>
      <xdr:row>97</xdr:row>
      <xdr:rowOff>46440</xdr:rowOff>
    </xdr:to>
    <xdr:sp>
      <xdr:nvSpPr>
        <xdr:cNvPr id="2656" name="CustomShape 1"/>
        <xdr:cNvSpPr/>
      </xdr:nvSpPr>
      <xdr:spPr>
        <a:xfrm>
          <a:off x="15681240" y="165758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97</xdr:row>
      <xdr:rowOff>48240</xdr:rowOff>
    </xdr:from>
    <xdr:to>
      <xdr:col>73</xdr:col>
      <xdr:colOff>46800</xdr:colOff>
      <xdr:row>98</xdr:row>
      <xdr:rowOff>115560</xdr:rowOff>
    </xdr:to>
    <xdr:sp>
      <xdr:nvSpPr>
        <xdr:cNvPr id="2657" name="CustomShape 1"/>
        <xdr:cNvSpPr/>
      </xdr:nvSpPr>
      <xdr:spPr>
        <a:xfrm>
          <a:off x="15368760" y="16678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68,894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111600</xdr:rowOff>
    </xdr:from>
    <xdr:to>
      <xdr:col>67</xdr:col>
      <xdr:colOff>101160</xdr:colOff>
      <xdr:row>97</xdr:row>
      <xdr:rowOff>41400</xdr:rowOff>
    </xdr:to>
    <xdr:sp>
      <xdr:nvSpPr>
        <xdr:cNvPr id="2658" name="CustomShape 1"/>
        <xdr:cNvSpPr/>
      </xdr:nvSpPr>
      <xdr:spPr>
        <a:xfrm>
          <a:off x="14677920" y="16570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95</xdr:row>
      <xdr:rowOff>68760</xdr:rowOff>
    </xdr:from>
    <xdr:to>
      <xdr:col>68</xdr:col>
      <xdr:colOff>110520</xdr:colOff>
      <xdr:row>96</xdr:row>
      <xdr:rowOff>135000</xdr:rowOff>
    </xdr:to>
    <xdr:sp>
      <xdr:nvSpPr>
        <xdr:cNvPr id="2659" name="CustomShape 1"/>
        <xdr:cNvSpPr/>
      </xdr:nvSpPr>
      <xdr:spPr>
        <a:xfrm>
          <a:off x="14336280" y="16356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660"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661"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662"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663"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664"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94</xdr:row>
      <xdr:rowOff>23040</xdr:rowOff>
    </xdr:from>
    <xdr:to>
      <xdr:col>85</xdr:col>
      <xdr:colOff>177480</xdr:colOff>
      <xdr:row>94</xdr:row>
      <xdr:rowOff>124200</xdr:rowOff>
    </xdr:to>
    <xdr:sp>
      <xdr:nvSpPr>
        <xdr:cNvPr id="2665" name="CustomShape 1"/>
        <xdr:cNvSpPr/>
      </xdr:nvSpPr>
      <xdr:spPr>
        <a:xfrm>
          <a:off x="18697680" y="16139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97920</xdr:colOff>
      <xdr:row>93</xdr:row>
      <xdr:rowOff>55080</xdr:rowOff>
    </xdr:from>
    <xdr:to>
      <xdr:col>88</xdr:col>
      <xdr:colOff>200520</xdr:colOff>
      <xdr:row>94</xdr:row>
      <xdr:rowOff>122400</xdr:rowOff>
    </xdr:to>
    <xdr:sp>
      <xdr:nvSpPr>
        <xdr:cNvPr id="2666" name="CustomShape 1"/>
        <xdr:cNvSpPr/>
      </xdr:nvSpPr>
      <xdr:spPr>
        <a:xfrm>
          <a:off x="18719280" y="159998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164,582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94</xdr:row>
      <xdr:rowOff>130680</xdr:rowOff>
    </xdr:from>
    <xdr:to>
      <xdr:col>81</xdr:col>
      <xdr:colOff>101880</xdr:colOff>
      <xdr:row>95</xdr:row>
      <xdr:rowOff>60480</xdr:rowOff>
    </xdr:to>
    <xdr:sp>
      <xdr:nvSpPr>
        <xdr:cNvPr id="2667" name="CustomShape 1"/>
        <xdr:cNvSpPr/>
      </xdr:nvSpPr>
      <xdr:spPr>
        <a:xfrm>
          <a:off x="17745480" y="16246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52920</xdr:colOff>
      <xdr:row>93</xdr:row>
      <xdr:rowOff>86760</xdr:rowOff>
    </xdr:from>
    <xdr:to>
      <xdr:col>82</xdr:col>
      <xdr:colOff>154440</xdr:colOff>
      <xdr:row>94</xdr:row>
      <xdr:rowOff>154080</xdr:rowOff>
    </xdr:to>
    <xdr:sp>
      <xdr:nvSpPr>
        <xdr:cNvPr id="2668" name="CustomShape 1"/>
        <xdr:cNvSpPr/>
      </xdr:nvSpPr>
      <xdr:spPr>
        <a:xfrm>
          <a:off x="17359560" y="16031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141,022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95</xdr:row>
      <xdr:rowOff>56160</xdr:rowOff>
    </xdr:from>
    <xdr:to>
      <xdr:col>76</xdr:col>
      <xdr:colOff>164520</xdr:colOff>
      <xdr:row>95</xdr:row>
      <xdr:rowOff>157320</xdr:rowOff>
    </xdr:to>
    <xdr:sp>
      <xdr:nvSpPr>
        <xdr:cNvPr id="2669" name="CustomShape 1"/>
        <xdr:cNvSpPr/>
      </xdr:nvSpPr>
      <xdr:spPr>
        <a:xfrm>
          <a:off x="16713000" y="16343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144360</xdr:colOff>
      <xdr:row>94</xdr:row>
      <xdr:rowOff>12960</xdr:rowOff>
    </xdr:from>
    <xdr:to>
      <xdr:col>78</xdr:col>
      <xdr:colOff>27000</xdr:colOff>
      <xdr:row>95</xdr:row>
      <xdr:rowOff>80280</xdr:rowOff>
    </xdr:to>
    <xdr:sp>
      <xdr:nvSpPr>
        <xdr:cNvPr id="2670" name="CustomShape 1"/>
        <xdr:cNvSpPr/>
      </xdr:nvSpPr>
      <xdr:spPr>
        <a:xfrm>
          <a:off x="16355880" y="16129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119,834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96</xdr:row>
      <xdr:rowOff>68760</xdr:rowOff>
    </xdr:from>
    <xdr:to>
      <xdr:col>72</xdr:col>
      <xdr:colOff>37800</xdr:colOff>
      <xdr:row>96</xdr:row>
      <xdr:rowOff>169920</xdr:rowOff>
    </xdr:to>
    <xdr:sp>
      <xdr:nvSpPr>
        <xdr:cNvPr id="2671" name="CustomShape 1"/>
        <xdr:cNvSpPr/>
      </xdr:nvSpPr>
      <xdr:spPr>
        <a:xfrm>
          <a:off x="15681240" y="165279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95</xdr:row>
      <xdr:rowOff>26280</xdr:rowOff>
    </xdr:from>
    <xdr:to>
      <xdr:col>73</xdr:col>
      <xdr:colOff>46800</xdr:colOff>
      <xdr:row>96</xdr:row>
      <xdr:rowOff>92520</xdr:rowOff>
    </xdr:to>
    <xdr:sp>
      <xdr:nvSpPr>
        <xdr:cNvPr id="2672" name="CustomShape 1"/>
        <xdr:cNvSpPr/>
      </xdr:nvSpPr>
      <xdr:spPr>
        <a:xfrm>
          <a:off x="15368760" y="16313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83160</xdr:rowOff>
    </xdr:from>
    <xdr:to>
      <xdr:col>67</xdr:col>
      <xdr:colOff>101160</xdr:colOff>
      <xdr:row>98</xdr:row>
      <xdr:rowOff>13680</xdr:rowOff>
    </xdr:to>
    <xdr:sp>
      <xdr:nvSpPr>
        <xdr:cNvPr id="2673" name="CustomShape 1"/>
        <xdr:cNvSpPr/>
      </xdr:nvSpPr>
      <xdr:spPr>
        <a:xfrm>
          <a:off x="14677920" y="16713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98</xdr:row>
      <xdr:rowOff>15480</xdr:rowOff>
    </xdr:from>
    <xdr:to>
      <xdr:col>68</xdr:col>
      <xdr:colOff>110520</xdr:colOff>
      <xdr:row>99</xdr:row>
      <xdr:rowOff>82800</xdr:rowOff>
    </xdr:to>
    <xdr:sp>
      <xdr:nvSpPr>
        <xdr:cNvPr id="2674" name="CustomShape 1"/>
        <xdr:cNvSpPr/>
      </xdr:nvSpPr>
      <xdr:spPr>
        <a:xfrm>
          <a:off x="14336280" y="16817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675"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676"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677"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678"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679"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680"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681"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82"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2683"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684"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38</xdr:row>
      <xdr:rowOff>25560</xdr:rowOff>
    </xdr:from>
    <xdr:to>
      <xdr:col>120</xdr:col>
      <xdr:colOff>114120</xdr:colOff>
      <xdr:row>38</xdr:row>
      <xdr:rowOff>25560</xdr:rowOff>
    </xdr:to>
    <xdr:sp>
      <xdr:nvSpPr>
        <xdr:cNvPr id="2685" name="Line 1"/>
        <xdr:cNvSpPr/>
      </xdr:nvSpPr>
      <xdr:spPr>
        <a:xfrm>
          <a:off x="21031200" y="6540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37</xdr:row>
      <xdr:rowOff>64800</xdr:rowOff>
    </xdr:from>
    <xdr:to>
      <xdr:col>95</xdr:col>
      <xdr:colOff>168120</xdr:colOff>
      <xdr:row>38</xdr:row>
      <xdr:rowOff>132120</xdr:rowOff>
    </xdr:to>
    <xdr:sp>
      <xdr:nvSpPr>
        <xdr:cNvPr id="2686" name="CustomShape 1"/>
        <xdr:cNvSpPr/>
      </xdr:nvSpPr>
      <xdr:spPr>
        <a:xfrm>
          <a:off x="20719440" y="640836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2687"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34</xdr:row>
      <xdr:rowOff>8280</xdr:rowOff>
    </xdr:from>
    <xdr:to>
      <xdr:col>95</xdr:col>
      <xdr:colOff>180720</xdr:colOff>
      <xdr:row>35</xdr:row>
      <xdr:rowOff>75600</xdr:rowOff>
    </xdr:to>
    <xdr:sp>
      <xdr:nvSpPr>
        <xdr:cNvPr id="2688" name="CustomShape 1"/>
        <xdr:cNvSpPr/>
      </xdr:nvSpPr>
      <xdr:spPr>
        <a:xfrm>
          <a:off x="2036844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82800</xdr:rowOff>
    </xdr:from>
    <xdr:to>
      <xdr:col>120</xdr:col>
      <xdr:colOff>114120</xdr:colOff>
      <xdr:row>31</xdr:row>
      <xdr:rowOff>82800</xdr:rowOff>
    </xdr:to>
    <xdr:sp>
      <xdr:nvSpPr>
        <xdr:cNvPr id="2689" name="Line 1"/>
        <xdr:cNvSpPr/>
      </xdr:nvSpPr>
      <xdr:spPr>
        <a:xfrm>
          <a:off x="21031200" y="5397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30</xdr:row>
      <xdr:rowOff>122400</xdr:rowOff>
    </xdr:from>
    <xdr:to>
      <xdr:col>95</xdr:col>
      <xdr:colOff>180720</xdr:colOff>
      <xdr:row>32</xdr:row>
      <xdr:rowOff>17280</xdr:rowOff>
    </xdr:to>
    <xdr:sp>
      <xdr:nvSpPr>
        <xdr:cNvPr id="2690" name="CustomShape 1"/>
        <xdr:cNvSpPr/>
      </xdr:nvSpPr>
      <xdr:spPr>
        <a:xfrm>
          <a:off x="20368440" y="526572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691"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2692"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93"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140040</xdr:rowOff>
    </xdr:from>
    <xdr:to>
      <xdr:col>116</xdr:col>
      <xdr:colOff>63000</xdr:colOff>
      <xdr:row>38</xdr:row>
      <xdr:rowOff>25560</xdr:rowOff>
    </xdr:to>
    <xdr:sp>
      <xdr:nvSpPr>
        <xdr:cNvPr id="2694" name="Line 1"/>
        <xdr:cNvSpPr/>
      </xdr:nvSpPr>
      <xdr:spPr>
        <a:xfrm flipV="1">
          <a:off x="25474320" y="5283360"/>
          <a:ext cx="1080" cy="12571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38</xdr:row>
      <xdr:rowOff>56880</xdr:rowOff>
    </xdr:from>
    <xdr:to>
      <xdr:col>117</xdr:col>
      <xdr:colOff>154440</xdr:colOff>
      <xdr:row>39</xdr:row>
      <xdr:rowOff>124200</xdr:rowOff>
    </xdr:to>
    <xdr:sp>
      <xdr:nvSpPr>
        <xdr:cNvPr id="2695" name="CustomShape 1"/>
        <xdr:cNvSpPr/>
      </xdr:nvSpPr>
      <xdr:spPr>
        <a:xfrm>
          <a:off x="25517880" y="65718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38</xdr:row>
      <xdr:rowOff>25560</xdr:rowOff>
    </xdr:from>
    <xdr:to>
      <xdr:col>116</xdr:col>
      <xdr:colOff>152640</xdr:colOff>
      <xdr:row>38</xdr:row>
      <xdr:rowOff>25560</xdr:rowOff>
    </xdr:to>
    <xdr:sp>
      <xdr:nvSpPr>
        <xdr:cNvPr id="2696" name="Line 1"/>
        <xdr:cNvSpPr/>
      </xdr:nvSpPr>
      <xdr:spPr>
        <a:xfrm>
          <a:off x="25358400" y="6540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29</xdr:row>
      <xdr:rowOff>96840</xdr:rowOff>
    </xdr:from>
    <xdr:to>
      <xdr:col>119</xdr:col>
      <xdr:colOff>60120</xdr:colOff>
      <xdr:row>30</xdr:row>
      <xdr:rowOff>164160</xdr:rowOff>
    </xdr:to>
    <xdr:sp>
      <xdr:nvSpPr>
        <xdr:cNvPr id="2697" name="CustomShape 1"/>
        <xdr:cNvSpPr/>
      </xdr:nvSpPr>
      <xdr:spPr>
        <a:xfrm>
          <a:off x="25459560" y="506880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21,995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140040</xdr:rowOff>
    </xdr:from>
    <xdr:to>
      <xdr:col>116</xdr:col>
      <xdr:colOff>152640</xdr:colOff>
      <xdr:row>30</xdr:row>
      <xdr:rowOff>140040</xdr:rowOff>
    </xdr:to>
    <xdr:sp>
      <xdr:nvSpPr>
        <xdr:cNvPr id="2698" name="Line 1"/>
        <xdr:cNvSpPr/>
      </xdr:nvSpPr>
      <xdr:spPr>
        <a:xfrm>
          <a:off x="25358400" y="5283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25560</xdr:rowOff>
    </xdr:from>
    <xdr:to>
      <xdr:col>116</xdr:col>
      <xdr:colOff>63720</xdr:colOff>
      <xdr:row>38</xdr:row>
      <xdr:rowOff>25560</xdr:rowOff>
    </xdr:to>
    <xdr:sp>
      <xdr:nvSpPr>
        <xdr:cNvPr id="2699" name="Line 1"/>
        <xdr:cNvSpPr/>
      </xdr:nvSpPr>
      <xdr:spPr>
        <a:xfrm>
          <a:off x="24494760" y="654048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36</xdr:row>
      <xdr:rowOff>145080</xdr:rowOff>
    </xdr:from>
    <xdr:to>
      <xdr:col>118</xdr:col>
      <xdr:colOff>88920</xdr:colOff>
      <xdr:row>38</xdr:row>
      <xdr:rowOff>41040</xdr:rowOff>
    </xdr:to>
    <xdr:sp>
      <xdr:nvSpPr>
        <xdr:cNvPr id="2700" name="CustomShape 1"/>
        <xdr:cNvSpPr/>
      </xdr:nvSpPr>
      <xdr:spPr>
        <a:xfrm>
          <a:off x="25494480" y="631728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37</xdr:row>
      <xdr:rowOff>112320</xdr:rowOff>
    </xdr:from>
    <xdr:to>
      <xdr:col>116</xdr:col>
      <xdr:colOff>114480</xdr:colOff>
      <xdr:row>38</xdr:row>
      <xdr:rowOff>42840</xdr:rowOff>
    </xdr:to>
    <xdr:sp>
      <xdr:nvSpPr>
        <xdr:cNvPr id="2701" name="CustomShape 1"/>
        <xdr:cNvSpPr/>
      </xdr:nvSpPr>
      <xdr:spPr>
        <a:xfrm>
          <a:off x="25425720" y="6455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25560</xdr:rowOff>
    </xdr:from>
    <xdr:to>
      <xdr:col>111</xdr:col>
      <xdr:colOff>177480</xdr:colOff>
      <xdr:row>38</xdr:row>
      <xdr:rowOff>25560</xdr:rowOff>
    </xdr:to>
    <xdr:sp>
      <xdr:nvSpPr>
        <xdr:cNvPr id="2702" name="Line 1"/>
        <xdr:cNvSpPr/>
      </xdr:nvSpPr>
      <xdr:spPr>
        <a:xfrm>
          <a:off x="23491800" y="65404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37</xdr:row>
      <xdr:rowOff>124920</xdr:rowOff>
    </xdr:from>
    <xdr:to>
      <xdr:col>112</xdr:col>
      <xdr:colOff>38520</xdr:colOff>
      <xdr:row>38</xdr:row>
      <xdr:rowOff>55440</xdr:rowOff>
    </xdr:to>
    <xdr:sp>
      <xdr:nvSpPr>
        <xdr:cNvPr id="2703" name="CustomShape 1"/>
        <xdr:cNvSpPr/>
      </xdr:nvSpPr>
      <xdr:spPr>
        <a:xfrm>
          <a:off x="24444360" y="64684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146520</xdr:colOff>
      <xdr:row>36</xdr:row>
      <xdr:rowOff>81720</xdr:rowOff>
    </xdr:from>
    <xdr:to>
      <xdr:col>112</xdr:col>
      <xdr:colOff>153360</xdr:colOff>
      <xdr:row>37</xdr:row>
      <xdr:rowOff>149040</xdr:rowOff>
    </xdr:to>
    <xdr:sp>
      <xdr:nvSpPr>
        <xdr:cNvPr id="2704" name="CustomShape 1"/>
        <xdr:cNvSpPr/>
      </xdr:nvSpPr>
      <xdr:spPr>
        <a:xfrm>
          <a:off x="24244560" y="625392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38</xdr:row>
      <xdr:rowOff>25560</xdr:rowOff>
    </xdr:from>
    <xdr:to>
      <xdr:col>107</xdr:col>
      <xdr:colOff>51120</xdr:colOff>
      <xdr:row>38</xdr:row>
      <xdr:rowOff>25560</xdr:rowOff>
    </xdr:to>
    <xdr:sp>
      <xdr:nvSpPr>
        <xdr:cNvPr id="2705" name="Line 1"/>
        <xdr:cNvSpPr/>
      </xdr:nvSpPr>
      <xdr:spPr>
        <a:xfrm>
          <a:off x="22459680" y="65404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37</xdr:row>
      <xdr:rowOff>133560</xdr:rowOff>
    </xdr:from>
    <xdr:to>
      <xdr:col>107</xdr:col>
      <xdr:colOff>101880</xdr:colOff>
      <xdr:row>38</xdr:row>
      <xdr:rowOff>64080</xdr:rowOff>
    </xdr:to>
    <xdr:sp>
      <xdr:nvSpPr>
        <xdr:cNvPr id="2706" name="CustomShape 1"/>
        <xdr:cNvSpPr/>
      </xdr:nvSpPr>
      <xdr:spPr>
        <a:xfrm>
          <a:off x="23441400" y="6477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18720</xdr:colOff>
      <xdr:row>36</xdr:row>
      <xdr:rowOff>90360</xdr:rowOff>
    </xdr:from>
    <xdr:to>
      <xdr:col>108</xdr:col>
      <xdr:colOff>26280</xdr:colOff>
      <xdr:row>37</xdr:row>
      <xdr:rowOff>157680</xdr:rowOff>
    </xdr:to>
    <xdr:sp>
      <xdr:nvSpPr>
        <xdr:cNvPr id="2707" name="CustomShape 1"/>
        <xdr:cNvSpPr/>
      </xdr:nvSpPr>
      <xdr:spPr>
        <a:xfrm>
          <a:off x="23240520" y="6262560"/>
          <a:ext cx="4456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38</xdr:row>
      <xdr:rowOff>25560</xdr:rowOff>
    </xdr:from>
    <xdr:to>
      <xdr:col>102</xdr:col>
      <xdr:colOff>114120</xdr:colOff>
      <xdr:row>38</xdr:row>
      <xdr:rowOff>25560</xdr:rowOff>
    </xdr:to>
    <xdr:sp>
      <xdr:nvSpPr>
        <xdr:cNvPr id="2708" name="Line 1"/>
        <xdr:cNvSpPr/>
      </xdr:nvSpPr>
      <xdr:spPr>
        <a:xfrm>
          <a:off x="21427920" y="654048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37</xdr:row>
      <xdr:rowOff>132120</xdr:rowOff>
    </xdr:from>
    <xdr:to>
      <xdr:col>102</xdr:col>
      <xdr:colOff>164520</xdr:colOff>
      <xdr:row>38</xdr:row>
      <xdr:rowOff>62640</xdr:rowOff>
    </xdr:to>
    <xdr:sp>
      <xdr:nvSpPr>
        <xdr:cNvPr id="2709" name="CustomShape 1"/>
        <xdr:cNvSpPr/>
      </xdr:nvSpPr>
      <xdr:spPr>
        <a:xfrm>
          <a:off x="22408920" y="64756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83160</xdr:colOff>
      <xdr:row>36</xdr:row>
      <xdr:rowOff>88920</xdr:rowOff>
    </xdr:from>
    <xdr:to>
      <xdr:col>103</xdr:col>
      <xdr:colOff>90000</xdr:colOff>
      <xdr:row>37</xdr:row>
      <xdr:rowOff>156240</xdr:rowOff>
    </xdr:to>
    <xdr:sp>
      <xdr:nvSpPr>
        <xdr:cNvPr id="2710" name="CustomShape 1"/>
        <xdr:cNvSpPr/>
      </xdr:nvSpPr>
      <xdr:spPr>
        <a:xfrm>
          <a:off x="22209480" y="626112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37</xdr:row>
      <xdr:rowOff>134640</xdr:rowOff>
    </xdr:from>
    <xdr:to>
      <xdr:col>98</xdr:col>
      <xdr:colOff>37800</xdr:colOff>
      <xdr:row>38</xdr:row>
      <xdr:rowOff>65160</xdr:rowOff>
    </xdr:to>
    <xdr:sp>
      <xdr:nvSpPr>
        <xdr:cNvPr id="2711" name="CustomShape 1"/>
        <xdr:cNvSpPr/>
      </xdr:nvSpPr>
      <xdr:spPr>
        <a:xfrm>
          <a:off x="21377880" y="647820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145800</xdr:colOff>
      <xdr:row>36</xdr:row>
      <xdr:rowOff>91440</xdr:rowOff>
    </xdr:from>
    <xdr:to>
      <xdr:col>98</xdr:col>
      <xdr:colOff>152640</xdr:colOff>
      <xdr:row>37</xdr:row>
      <xdr:rowOff>158760</xdr:rowOff>
    </xdr:to>
    <xdr:sp>
      <xdr:nvSpPr>
        <xdr:cNvPr id="2712" name="CustomShape 1"/>
        <xdr:cNvSpPr/>
      </xdr:nvSpPr>
      <xdr:spPr>
        <a:xfrm>
          <a:off x="21177000" y="62636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13"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14"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15"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16"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17"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37</xdr:row>
      <xdr:rowOff>146160</xdr:rowOff>
    </xdr:from>
    <xdr:to>
      <xdr:col>116</xdr:col>
      <xdr:colOff>114480</xdr:colOff>
      <xdr:row>38</xdr:row>
      <xdr:rowOff>76680</xdr:rowOff>
    </xdr:to>
    <xdr:sp>
      <xdr:nvSpPr>
        <xdr:cNvPr id="2718" name="CustomShape 1"/>
        <xdr:cNvSpPr/>
      </xdr:nvSpPr>
      <xdr:spPr>
        <a:xfrm>
          <a:off x="25425720" y="6489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37</xdr:row>
      <xdr:rowOff>100800</xdr:rowOff>
    </xdr:from>
    <xdr:to>
      <xdr:col>117</xdr:col>
      <xdr:colOff>154440</xdr:colOff>
      <xdr:row>38</xdr:row>
      <xdr:rowOff>168120</xdr:rowOff>
    </xdr:to>
    <xdr:sp>
      <xdr:nvSpPr>
        <xdr:cNvPr id="2719" name="CustomShape 1"/>
        <xdr:cNvSpPr/>
      </xdr:nvSpPr>
      <xdr:spPr>
        <a:xfrm>
          <a:off x="25517880" y="644436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37</xdr:row>
      <xdr:rowOff>146160</xdr:rowOff>
    </xdr:from>
    <xdr:to>
      <xdr:col>112</xdr:col>
      <xdr:colOff>38520</xdr:colOff>
      <xdr:row>38</xdr:row>
      <xdr:rowOff>76680</xdr:rowOff>
    </xdr:to>
    <xdr:sp>
      <xdr:nvSpPr>
        <xdr:cNvPr id="2720" name="CustomShape 1"/>
        <xdr:cNvSpPr/>
      </xdr:nvSpPr>
      <xdr:spPr>
        <a:xfrm>
          <a:off x="24444360" y="64897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38</xdr:row>
      <xdr:rowOff>78120</xdr:rowOff>
    </xdr:from>
    <xdr:to>
      <xdr:col>112</xdr:col>
      <xdr:colOff>93600</xdr:colOff>
      <xdr:row>39</xdr:row>
      <xdr:rowOff>145440</xdr:rowOff>
    </xdr:to>
    <xdr:sp>
      <xdr:nvSpPr>
        <xdr:cNvPr id="2721" name="CustomShape 1"/>
        <xdr:cNvSpPr/>
      </xdr:nvSpPr>
      <xdr:spPr>
        <a:xfrm>
          <a:off x="24360840" y="65930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37</xdr:row>
      <xdr:rowOff>146160</xdr:rowOff>
    </xdr:from>
    <xdr:to>
      <xdr:col>107</xdr:col>
      <xdr:colOff>101880</xdr:colOff>
      <xdr:row>38</xdr:row>
      <xdr:rowOff>76680</xdr:rowOff>
    </xdr:to>
    <xdr:sp>
      <xdr:nvSpPr>
        <xdr:cNvPr id="2722" name="CustomShape 1"/>
        <xdr:cNvSpPr/>
      </xdr:nvSpPr>
      <xdr:spPr>
        <a:xfrm>
          <a:off x="23441400" y="6489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38</xdr:row>
      <xdr:rowOff>78120</xdr:rowOff>
    </xdr:from>
    <xdr:to>
      <xdr:col>107</xdr:col>
      <xdr:colOff>156960</xdr:colOff>
      <xdr:row>39</xdr:row>
      <xdr:rowOff>145440</xdr:rowOff>
    </xdr:to>
    <xdr:sp>
      <xdr:nvSpPr>
        <xdr:cNvPr id="2723" name="CustomShape 1"/>
        <xdr:cNvSpPr/>
      </xdr:nvSpPr>
      <xdr:spPr>
        <a:xfrm>
          <a:off x="23328720" y="659304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37</xdr:row>
      <xdr:rowOff>146160</xdr:rowOff>
    </xdr:from>
    <xdr:to>
      <xdr:col>102</xdr:col>
      <xdr:colOff>164520</xdr:colOff>
      <xdr:row>38</xdr:row>
      <xdr:rowOff>76680</xdr:rowOff>
    </xdr:to>
    <xdr:sp>
      <xdr:nvSpPr>
        <xdr:cNvPr id="2724" name="CustomShape 1"/>
        <xdr:cNvSpPr/>
      </xdr:nvSpPr>
      <xdr:spPr>
        <a:xfrm>
          <a:off x="22408920" y="6489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38</xdr:row>
      <xdr:rowOff>78120</xdr:rowOff>
    </xdr:from>
    <xdr:to>
      <xdr:col>102</xdr:col>
      <xdr:colOff>219240</xdr:colOff>
      <xdr:row>39</xdr:row>
      <xdr:rowOff>145440</xdr:rowOff>
    </xdr:to>
    <xdr:sp>
      <xdr:nvSpPr>
        <xdr:cNvPr id="2725" name="CustomShape 1"/>
        <xdr:cNvSpPr/>
      </xdr:nvSpPr>
      <xdr:spPr>
        <a:xfrm>
          <a:off x="22296600" y="65930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37</xdr:row>
      <xdr:rowOff>146160</xdr:rowOff>
    </xdr:from>
    <xdr:to>
      <xdr:col>98</xdr:col>
      <xdr:colOff>37800</xdr:colOff>
      <xdr:row>38</xdr:row>
      <xdr:rowOff>76680</xdr:rowOff>
    </xdr:to>
    <xdr:sp>
      <xdr:nvSpPr>
        <xdr:cNvPr id="2726" name="CustomShape 1"/>
        <xdr:cNvSpPr/>
      </xdr:nvSpPr>
      <xdr:spPr>
        <a:xfrm>
          <a:off x="21377880" y="648972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38</xdr:row>
      <xdr:rowOff>78120</xdr:rowOff>
    </xdr:from>
    <xdr:to>
      <xdr:col>98</xdr:col>
      <xdr:colOff>93240</xdr:colOff>
      <xdr:row>39</xdr:row>
      <xdr:rowOff>145440</xdr:rowOff>
    </xdr:to>
    <xdr:sp>
      <xdr:nvSpPr>
        <xdr:cNvPr id="2727" name="CustomShape 1"/>
        <xdr:cNvSpPr/>
      </xdr:nvSpPr>
      <xdr:spPr>
        <a:xfrm>
          <a:off x="21294360" y="659304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28"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29"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30"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31"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32"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33"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熊本県平均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34"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35"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2736"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37"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2738"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54</xdr:row>
      <xdr:rowOff>8280</xdr:rowOff>
    </xdr:from>
    <xdr:to>
      <xdr:col>95</xdr:col>
      <xdr:colOff>168120</xdr:colOff>
      <xdr:row>55</xdr:row>
      <xdr:rowOff>75600</xdr:rowOff>
    </xdr:to>
    <xdr:sp>
      <xdr:nvSpPr>
        <xdr:cNvPr id="2739" name="CustomShape 1"/>
        <xdr:cNvSpPr/>
      </xdr:nvSpPr>
      <xdr:spPr>
        <a:xfrm>
          <a:off x="2071944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40"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47</xdr:row>
      <xdr:rowOff>65520</xdr:rowOff>
    </xdr:from>
    <xdr:to>
      <xdr:col>95</xdr:col>
      <xdr:colOff>168120</xdr:colOff>
      <xdr:row>48</xdr:row>
      <xdr:rowOff>131760</xdr:rowOff>
    </xdr:to>
    <xdr:sp>
      <xdr:nvSpPr>
        <xdr:cNvPr id="2741" name="CustomShape 1"/>
        <xdr:cNvSpPr/>
      </xdr:nvSpPr>
      <xdr:spPr>
        <a:xfrm>
          <a:off x="2071944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42"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54</xdr:row>
      <xdr:rowOff>140040</xdr:rowOff>
    </xdr:from>
    <xdr:to>
      <xdr:col>116</xdr:col>
      <xdr:colOff>63000</xdr:colOff>
      <xdr:row>54</xdr:row>
      <xdr:rowOff>140040</xdr:rowOff>
    </xdr:to>
    <xdr:sp>
      <xdr:nvSpPr>
        <xdr:cNvPr id="2743" name="Line 1"/>
        <xdr:cNvSpPr/>
      </xdr:nvSpPr>
      <xdr:spPr>
        <a:xfrm>
          <a:off x="25474320" y="9398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55</xdr:row>
      <xdr:rowOff>20880</xdr:rowOff>
    </xdr:from>
    <xdr:to>
      <xdr:col>117</xdr:col>
      <xdr:colOff>154440</xdr:colOff>
      <xdr:row>56</xdr:row>
      <xdr:rowOff>87120</xdr:rowOff>
    </xdr:to>
    <xdr:sp>
      <xdr:nvSpPr>
        <xdr:cNvPr id="2744" name="CustomShape 1"/>
        <xdr:cNvSpPr/>
      </xdr:nvSpPr>
      <xdr:spPr>
        <a:xfrm>
          <a:off x="25517880" y="9450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45"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53</xdr:row>
      <xdr:rowOff>20160</xdr:rowOff>
    </xdr:from>
    <xdr:to>
      <xdr:col>117</xdr:col>
      <xdr:colOff>154440</xdr:colOff>
      <xdr:row>54</xdr:row>
      <xdr:rowOff>87480</xdr:rowOff>
    </xdr:to>
    <xdr:sp>
      <xdr:nvSpPr>
        <xdr:cNvPr id="2746" name="CustomShape 1"/>
        <xdr:cNvSpPr/>
      </xdr:nvSpPr>
      <xdr:spPr>
        <a:xfrm>
          <a:off x="25517880" y="9106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47"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54</xdr:row>
      <xdr:rowOff>140040</xdr:rowOff>
    </xdr:from>
    <xdr:to>
      <xdr:col>116</xdr:col>
      <xdr:colOff>63720</xdr:colOff>
      <xdr:row>54</xdr:row>
      <xdr:rowOff>140040</xdr:rowOff>
    </xdr:to>
    <xdr:sp>
      <xdr:nvSpPr>
        <xdr:cNvPr id="2748" name="Line 1"/>
        <xdr:cNvSpPr/>
      </xdr:nvSpPr>
      <xdr:spPr>
        <a:xfrm>
          <a:off x="24494760" y="9398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54</xdr:row>
      <xdr:rowOff>78120</xdr:rowOff>
    </xdr:from>
    <xdr:to>
      <xdr:col>117</xdr:col>
      <xdr:colOff>154440</xdr:colOff>
      <xdr:row>55</xdr:row>
      <xdr:rowOff>145440</xdr:rowOff>
    </xdr:to>
    <xdr:sp>
      <xdr:nvSpPr>
        <xdr:cNvPr id="2749" name="CustomShape 1"/>
        <xdr:cNvSpPr/>
      </xdr:nvSpPr>
      <xdr:spPr>
        <a:xfrm>
          <a:off x="25517880" y="9336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50" name="CustomShape 1"/>
        <xdr:cNvSpPr/>
      </xdr:nvSpPr>
      <xdr:spPr>
        <a:xfrm>
          <a:off x="254257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54</xdr:row>
      <xdr:rowOff>140040</xdr:rowOff>
    </xdr:from>
    <xdr:to>
      <xdr:col>111</xdr:col>
      <xdr:colOff>177480</xdr:colOff>
      <xdr:row>54</xdr:row>
      <xdr:rowOff>140040</xdr:rowOff>
    </xdr:to>
    <xdr:sp>
      <xdr:nvSpPr>
        <xdr:cNvPr id="2751" name="Line 1"/>
        <xdr:cNvSpPr/>
      </xdr:nvSpPr>
      <xdr:spPr>
        <a:xfrm>
          <a:off x="2349180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52" name="CustomShape 1"/>
        <xdr:cNvSpPr/>
      </xdr:nvSpPr>
      <xdr:spPr>
        <a:xfrm>
          <a:off x="24444360" y="9347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55</xdr:row>
      <xdr:rowOff>20880</xdr:rowOff>
    </xdr:from>
    <xdr:to>
      <xdr:col>112</xdr:col>
      <xdr:colOff>93600</xdr:colOff>
      <xdr:row>56</xdr:row>
      <xdr:rowOff>87120</xdr:rowOff>
    </xdr:to>
    <xdr:sp>
      <xdr:nvSpPr>
        <xdr:cNvPr id="2753" name="CustomShape 1"/>
        <xdr:cNvSpPr/>
      </xdr:nvSpPr>
      <xdr:spPr>
        <a:xfrm>
          <a:off x="2436084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54</xdr:row>
      <xdr:rowOff>140040</xdr:rowOff>
    </xdr:from>
    <xdr:to>
      <xdr:col>107</xdr:col>
      <xdr:colOff>51120</xdr:colOff>
      <xdr:row>54</xdr:row>
      <xdr:rowOff>140040</xdr:rowOff>
    </xdr:to>
    <xdr:sp>
      <xdr:nvSpPr>
        <xdr:cNvPr id="2754" name="Line 1"/>
        <xdr:cNvSpPr/>
      </xdr:nvSpPr>
      <xdr:spPr>
        <a:xfrm>
          <a:off x="2245968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755" name="CustomShape 1"/>
        <xdr:cNvSpPr/>
      </xdr:nvSpPr>
      <xdr:spPr>
        <a:xfrm>
          <a:off x="234414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55</xdr:row>
      <xdr:rowOff>20880</xdr:rowOff>
    </xdr:from>
    <xdr:to>
      <xdr:col>107</xdr:col>
      <xdr:colOff>156960</xdr:colOff>
      <xdr:row>56</xdr:row>
      <xdr:rowOff>87120</xdr:rowOff>
    </xdr:to>
    <xdr:sp>
      <xdr:nvSpPr>
        <xdr:cNvPr id="2756" name="CustomShape 1"/>
        <xdr:cNvSpPr/>
      </xdr:nvSpPr>
      <xdr:spPr>
        <a:xfrm>
          <a:off x="2332872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54</xdr:row>
      <xdr:rowOff>140040</xdr:rowOff>
    </xdr:from>
    <xdr:to>
      <xdr:col>102</xdr:col>
      <xdr:colOff>114120</xdr:colOff>
      <xdr:row>54</xdr:row>
      <xdr:rowOff>140040</xdr:rowOff>
    </xdr:to>
    <xdr:sp>
      <xdr:nvSpPr>
        <xdr:cNvPr id="2757" name="Line 1"/>
        <xdr:cNvSpPr/>
      </xdr:nvSpPr>
      <xdr:spPr>
        <a:xfrm>
          <a:off x="21427920" y="9398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758" name="CustomShape 1"/>
        <xdr:cNvSpPr/>
      </xdr:nvSpPr>
      <xdr:spPr>
        <a:xfrm>
          <a:off x="22408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55</xdr:row>
      <xdr:rowOff>20880</xdr:rowOff>
    </xdr:from>
    <xdr:to>
      <xdr:col>102</xdr:col>
      <xdr:colOff>219240</xdr:colOff>
      <xdr:row>56</xdr:row>
      <xdr:rowOff>87120</xdr:rowOff>
    </xdr:to>
    <xdr:sp>
      <xdr:nvSpPr>
        <xdr:cNvPr id="2759" name="CustomShape 1"/>
        <xdr:cNvSpPr/>
      </xdr:nvSpPr>
      <xdr:spPr>
        <a:xfrm>
          <a:off x="2229660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760" name="CustomShape 1"/>
        <xdr:cNvSpPr/>
      </xdr:nvSpPr>
      <xdr:spPr>
        <a:xfrm>
          <a:off x="21377880" y="9347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55</xdr:row>
      <xdr:rowOff>20880</xdr:rowOff>
    </xdr:from>
    <xdr:to>
      <xdr:col>98</xdr:col>
      <xdr:colOff>93240</xdr:colOff>
      <xdr:row>56</xdr:row>
      <xdr:rowOff>87120</xdr:rowOff>
    </xdr:to>
    <xdr:sp>
      <xdr:nvSpPr>
        <xdr:cNvPr id="2761" name="CustomShape 1"/>
        <xdr:cNvSpPr/>
      </xdr:nvSpPr>
      <xdr:spPr>
        <a:xfrm>
          <a:off x="2129436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762"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763"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764"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765"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766"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67" name="CustomShape 1"/>
        <xdr:cNvSpPr/>
      </xdr:nvSpPr>
      <xdr:spPr>
        <a:xfrm>
          <a:off x="254257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53</xdr:row>
      <xdr:rowOff>134640</xdr:rowOff>
    </xdr:from>
    <xdr:to>
      <xdr:col>117</xdr:col>
      <xdr:colOff>154440</xdr:colOff>
      <xdr:row>55</xdr:row>
      <xdr:rowOff>30600</xdr:rowOff>
    </xdr:to>
    <xdr:sp>
      <xdr:nvSpPr>
        <xdr:cNvPr id="2768" name="CustomShape 1"/>
        <xdr:cNvSpPr/>
      </xdr:nvSpPr>
      <xdr:spPr>
        <a:xfrm>
          <a:off x="25517880" y="9221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69" name="CustomShape 1"/>
        <xdr:cNvSpPr/>
      </xdr:nvSpPr>
      <xdr:spPr>
        <a:xfrm>
          <a:off x="24444360" y="9347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53</xdr:row>
      <xdr:rowOff>45720</xdr:rowOff>
    </xdr:from>
    <xdr:to>
      <xdr:col>112</xdr:col>
      <xdr:colOff>93600</xdr:colOff>
      <xdr:row>54</xdr:row>
      <xdr:rowOff>113040</xdr:rowOff>
    </xdr:to>
    <xdr:sp>
      <xdr:nvSpPr>
        <xdr:cNvPr id="2770" name="CustomShape 1"/>
        <xdr:cNvSpPr/>
      </xdr:nvSpPr>
      <xdr:spPr>
        <a:xfrm>
          <a:off x="2436084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771" name="CustomShape 1"/>
        <xdr:cNvSpPr/>
      </xdr:nvSpPr>
      <xdr:spPr>
        <a:xfrm>
          <a:off x="234414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53</xdr:row>
      <xdr:rowOff>45720</xdr:rowOff>
    </xdr:from>
    <xdr:to>
      <xdr:col>107</xdr:col>
      <xdr:colOff>156960</xdr:colOff>
      <xdr:row>54</xdr:row>
      <xdr:rowOff>113040</xdr:rowOff>
    </xdr:to>
    <xdr:sp>
      <xdr:nvSpPr>
        <xdr:cNvPr id="2772" name="CustomShape 1"/>
        <xdr:cNvSpPr/>
      </xdr:nvSpPr>
      <xdr:spPr>
        <a:xfrm>
          <a:off x="2332872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773" name="CustomShape 1"/>
        <xdr:cNvSpPr/>
      </xdr:nvSpPr>
      <xdr:spPr>
        <a:xfrm>
          <a:off x="22408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53</xdr:row>
      <xdr:rowOff>45720</xdr:rowOff>
    </xdr:from>
    <xdr:to>
      <xdr:col>102</xdr:col>
      <xdr:colOff>219240</xdr:colOff>
      <xdr:row>54</xdr:row>
      <xdr:rowOff>113040</xdr:rowOff>
    </xdr:to>
    <xdr:sp>
      <xdr:nvSpPr>
        <xdr:cNvPr id="2774" name="CustomShape 1"/>
        <xdr:cNvSpPr/>
      </xdr:nvSpPr>
      <xdr:spPr>
        <a:xfrm>
          <a:off x="2229660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775" name="CustomShape 1"/>
        <xdr:cNvSpPr/>
      </xdr:nvSpPr>
      <xdr:spPr>
        <a:xfrm>
          <a:off x="21377880" y="9347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53</xdr:row>
      <xdr:rowOff>45720</xdr:rowOff>
    </xdr:from>
    <xdr:to>
      <xdr:col>98</xdr:col>
      <xdr:colOff>93240</xdr:colOff>
      <xdr:row>54</xdr:row>
      <xdr:rowOff>113040</xdr:rowOff>
    </xdr:to>
    <xdr:sp>
      <xdr:nvSpPr>
        <xdr:cNvPr id="2776" name="CustomShape 1"/>
        <xdr:cNvSpPr/>
      </xdr:nvSpPr>
      <xdr:spPr>
        <a:xfrm>
          <a:off x="2129436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777"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778"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779"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　歳出決算総額は、住民一人当たり</a:t>
          </a:r>
          <a:r>
            <a:rPr b="0" lang="en-US" sz="1100" spc="-1" strike="noStrike">
              <a:solidFill>
                <a:srgbClr val="000000"/>
              </a:solidFill>
              <a:uFill>
                <a:solidFill>
                  <a:srgbClr val="ffffff"/>
                </a:solidFill>
              </a:uFill>
              <a:latin typeface="HGSｺﾞｼｯｸM"/>
              <a:ea typeface="HGSｺﾞｼｯｸM"/>
            </a:rPr>
            <a:t>1,097,090</a:t>
          </a:r>
          <a:r>
            <a:rPr b="0" lang="en-US" sz="1100" spc="-1" strike="noStrike">
              <a:solidFill>
                <a:srgbClr val="000000"/>
              </a:solidFill>
              <a:uFill>
                <a:solidFill>
                  <a:srgbClr val="ffffff"/>
                </a:solidFill>
              </a:uFill>
              <a:latin typeface="HGSｺﾞｼｯｸM"/>
              <a:ea typeface="HGSｺﾞｼｯｸM"/>
            </a:rPr>
            <a:t>円と前年度比で</a:t>
          </a:r>
          <a:r>
            <a:rPr b="0" lang="en-US" sz="1100" spc="-1" strike="noStrike">
              <a:solidFill>
                <a:srgbClr val="000000"/>
              </a:solidFill>
              <a:uFill>
                <a:solidFill>
                  <a:srgbClr val="ffffff"/>
                </a:solidFill>
              </a:uFill>
              <a:latin typeface="HGSｺﾞｼｯｸM"/>
              <a:ea typeface="HGSｺﾞｼｯｸM"/>
            </a:rPr>
            <a:t>406,180</a:t>
          </a:r>
          <a:r>
            <a:rPr b="0" lang="en-US" sz="1100" spc="-1" strike="noStrike">
              <a:solidFill>
                <a:srgbClr val="000000"/>
              </a:solidFill>
              <a:uFill>
                <a:solidFill>
                  <a:srgbClr val="ffffff"/>
                </a:solidFill>
              </a:uFill>
              <a:latin typeface="HGSｺﾞｼｯｸM"/>
              <a:ea typeface="HGSｺﾞｼｯｸM"/>
            </a:rPr>
            <a:t>円の減となった。平成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年熊本地震により歳出総額において震災前の</a:t>
          </a:r>
          <a:r>
            <a:rPr b="0" lang="en-US" sz="1100" spc="-1" strike="noStrike">
              <a:solidFill>
                <a:srgbClr val="000000"/>
              </a:solidFill>
              <a:uFill>
                <a:solidFill>
                  <a:srgbClr val="ffffff"/>
                </a:solidFill>
              </a:uFill>
              <a:latin typeface="HGSｺﾞｼｯｸM"/>
              <a:ea typeface="HGSｺﾞｼｯｸM"/>
            </a:rPr>
            <a:t>2.5</a:t>
          </a:r>
          <a:r>
            <a:rPr b="0" lang="en-US" sz="1100" spc="-1" strike="noStrike">
              <a:solidFill>
                <a:srgbClr val="000000"/>
              </a:solidFill>
              <a:uFill>
                <a:solidFill>
                  <a:srgbClr val="ffffff"/>
                </a:solidFill>
              </a:uFill>
              <a:latin typeface="HGSｺﾞｼｯｸM"/>
              <a:ea typeface="HGSｺﾞｼｯｸM"/>
            </a:rPr>
            <a:t>倍を超える額で推移していたが、</a:t>
          </a:r>
          <a:r>
            <a:rPr b="0" lang="en-US" sz="1100" spc="-1" strike="noStrike">
              <a:solidFill>
                <a:srgbClr val="000000"/>
              </a:solidFill>
              <a:uFill>
                <a:solidFill>
                  <a:srgbClr val="ffffff"/>
                </a:solidFill>
              </a:uFill>
              <a:latin typeface="HGSｺﾞｼｯｸM"/>
              <a:ea typeface="HGSｺﾞｼｯｸM"/>
            </a:rPr>
            <a:t>R3</a:t>
          </a:r>
          <a:r>
            <a:rPr b="0" lang="en-US" sz="1100" spc="-1" strike="noStrike">
              <a:solidFill>
                <a:srgbClr val="000000"/>
              </a:solidFill>
              <a:uFill>
                <a:solidFill>
                  <a:srgbClr val="ffffff"/>
                </a:solidFill>
              </a:uFill>
              <a:latin typeface="HGSｺﾞｼｯｸM"/>
              <a:ea typeface="HGSｺﾞｼｯｸM"/>
            </a:rPr>
            <a:t>年度は</a:t>
          </a:r>
          <a:r>
            <a:rPr b="0" lang="en-US" sz="1100" spc="-1" strike="noStrike">
              <a:solidFill>
                <a:srgbClr val="000000"/>
              </a:solidFill>
              <a:uFill>
                <a:solidFill>
                  <a:srgbClr val="ffffff"/>
                </a:solidFill>
              </a:uFill>
              <a:latin typeface="HGSｺﾞｼｯｸM"/>
              <a:ea typeface="HGSｺﾞｼｯｸM"/>
            </a:rPr>
            <a:t>1.8</a:t>
          </a:r>
          <a:r>
            <a:rPr b="0" lang="en-US" sz="1100" spc="-1" strike="noStrike">
              <a:solidFill>
                <a:srgbClr val="000000"/>
              </a:solidFill>
              <a:uFill>
                <a:solidFill>
                  <a:srgbClr val="ffffff"/>
                </a:solidFill>
              </a:uFill>
              <a:latin typeface="HGSｺﾞｼｯｸM"/>
              <a:ea typeface="HGSｺﾞｼｯｸM"/>
            </a:rPr>
            <a:t>倍程度まで減少した。総務費においては住民一人当たりのコストが△</a:t>
          </a:r>
          <a:r>
            <a:rPr b="0" lang="en-US" sz="1100" spc="-1" strike="noStrike">
              <a:solidFill>
                <a:srgbClr val="000000"/>
              </a:solidFill>
              <a:uFill>
                <a:solidFill>
                  <a:srgbClr val="ffffff"/>
                </a:solidFill>
              </a:uFill>
              <a:latin typeface="HGSｺﾞｼｯｸM"/>
              <a:ea typeface="HGSｺﾞｼｯｸM"/>
            </a:rPr>
            <a:t>191,590</a:t>
          </a:r>
          <a:r>
            <a:rPr b="0" lang="en-US" sz="1100" spc="-1" strike="noStrike">
              <a:solidFill>
                <a:srgbClr val="000000"/>
              </a:solidFill>
              <a:uFill>
                <a:solidFill>
                  <a:srgbClr val="ffffff"/>
                </a:solidFill>
              </a:uFill>
              <a:latin typeface="HGSｺﾞｼｯｸM"/>
              <a:ea typeface="HGSｺﾞｼｯｸM"/>
            </a:rPr>
            <a:t>円と減少したが、これは</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の特別定額給付事業分が減少したことが大きい。民生費においては</a:t>
          </a:r>
          <a:r>
            <a:rPr b="0" lang="en-US" sz="1100" spc="-1" strike="noStrike">
              <a:solidFill>
                <a:srgbClr val="000000"/>
              </a:solidFill>
              <a:uFill>
                <a:solidFill>
                  <a:srgbClr val="ffffff"/>
                </a:solidFill>
              </a:uFill>
              <a:latin typeface="HGSｺﾞｼｯｸM"/>
              <a:ea typeface="HGSｺﾞｼｯｸM"/>
            </a:rPr>
            <a:t>30,481</a:t>
          </a:r>
          <a:r>
            <a:rPr b="0" lang="en-US" sz="1100" spc="-1" strike="noStrike">
              <a:solidFill>
                <a:srgbClr val="000000"/>
              </a:solidFill>
              <a:uFill>
                <a:solidFill>
                  <a:srgbClr val="ffffff"/>
                </a:solidFill>
              </a:uFill>
              <a:latin typeface="HGSｺﾞｼｯｸM"/>
              <a:ea typeface="HGSｺﾞｼｯｸM"/>
            </a:rPr>
            <a:t>円の増となっているが、子育て世帯臨時特別給付金事業が大きな要因である。衛生費においては住民一人当たり</a:t>
          </a:r>
          <a:r>
            <a:rPr b="0" lang="en-US" sz="1100" spc="-1" strike="noStrike">
              <a:solidFill>
                <a:srgbClr val="000000"/>
              </a:solidFill>
              <a:uFill>
                <a:solidFill>
                  <a:srgbClr val="ffffff"/>
                </a:solidFill>
              </a:uFill>
              <a:latin typeface="HGSｺﾞｼｯｸM"/>
              <a:ea typeface="HGSｺﾞｼｯｸM"/>
            </a:rPr>
            <a:t>14,339</a:t>
          </a:r>
          <a:r>
            <a:rPr b="0" lang="en-US" sz="1100" spc="-1" strike="noStrike">
              <a:solidFill>
                <a:srgbClr val="000000"/>
              </a:solidFill>
              <a:uFill>
                <a:solidFill>
                  <a:srgbClr val="ffffff"/>
                </a:solidFill>
              </a:uFill>
              <a:latin typeface="HGSｺﾞｼｯｸM"/>
              <a:ea typeface="HGSｺﾞｼｯｸM"/>
            </a:rPr>
            <a:t>円の増加で、主に新型コロナワクチン接種事業や熊本地震関連補助費の増によるもの。農林水産業費においては</a:t>
          </a:r>
          <a:r>
            <a:rPr b="0" lang="en-US" sz="1100" spc="-1" strike="noStrike">
              <a:solidFill>
                <a:srgbClr val="000000"/>
              </a:solidFill>
              <a:uFill>
                <a:solidFill>
                  <a:srgbClr val="ffffff"/>
                </a:solidFill>
              </a:uFill>
              <a:latin typeface="HGSｺﾞｼｯｸM"/>
              <a:ea typeface="HGSｺﾞｼｯｸM"/>
            </a:rPr>
            <a:t>258</a:t>
          </a:r>
          <a:r>
            <a:rPr b="0" lang="en-US" sz="1100" spc="-1" strike="noStrike">
              <a:solidFill>
                <a:srgbClr val="000000"/>
              </a:solidFill>
              <a:uFill>
                <a:solidFill>
                  <a:srgbClr val="ffffff"/>
                </a:solidFill>
              </a:uFill>
              <a:latin typeface="HGSｺﾞｼｯｸM"/>
              <a:ea typeface="HGSｺﾞｼｯｸM"/>
            </a:rPr>
            <a:t>円の増とほぼ横ばいである。土木費においては住民一人当たり</a:t>
          </a:r>
          <a:r>
            <a:rPr b="0" lang="en-US" sz="1100" spc="-1" strike="noStrike">
              <a:solidFill>
                <a:srgbClr val="000000"/>
              </a:solidFill>
              <a:uFill>
                <a:solidFill>
                  <a:srgbClr val="ffffff"/>
                </a:solidFill>
              </a:uFill>
              <a:latin typeface="HGSｺﾞｼｯｸM"/>
              <a:ea typeface="HGSｺﾞｼｯｸM"/>
            </a:rPr>
            <a:t>325,851</a:t>
          </a:r>
          <a:r>
            <a:rPr b="0" lang="en-US" sz="1100" spc="-1" strike="noStrike">
              <a:solidFill>
                <a:srgbClr val="000000"/>
              </a:solidFill>
              <a:uFill>
                <a:solidFill>
                  <a:srgbClr val="ffffff"/>
                </a:solidFill>
              </a:uFill>
              <a:latin typeface="HGSｺﾞｼｯｸM"/>
              <a:ea typeface="HGSｺﾞｼｯｸM"/>
            </a:rPr>
            <a:t>円と類似団体平均を大きく上回っているが、前年度比では△</a:t>
          </a:r>
          <a:r>
            <a:rPr b="0" lang="en-US" sz="1100" spc="-1" strike="noStrike">
              <a:solidFill>
                <a:srgbClr val="000000"/>
              </a:solidFill>
              <a:uFill>
                <a:solidFill>
                  <a:srgbClr val="ffffff"/>
                </a:solidFill>
              </a:uFill>
              <a:latin typeface="HGSｺﾞｼｯｸM"/>
              <a:ea typeface="HGSｺﾞｼｯｸM"/>
            </a:rPr>
            <a:t>291,602</a:t>
          </a:r>
          <a:r>
            <a:rPr b="0" lang="en-US" sz="1100" spc="-1" strike="noStrike">
              <a:solidFill>
                <a:srgbClr val="000000"/>
              </a:solidFill>
              <a:uFill>
                <a:solidFill>
                  <a:srgbClr val="ffffff"/>
                </a:solidFill>
              </a:uFill>
              <a:latin typeface="HGSｺﾞｼｯｸM"/>
              <a:ea typeface="HGSｺﾞｼｯｸM"/>
            </a:rPr>
            <a:t>円減と震災からの復旧復興事業が大きく減少している。教育費においては前年比で</a:t>
          </a:r>
          <a:r>
            <a:rPr b="0" lang="en-US" sz="1100" spc="-1" strike="noStrike">
              <a:solidFill>
                <a:srgbClr val="000000"/>
              </a:solidFill>
              <a:uFill>
                <a:solidFill>
                  <a:srgbClr val="ffffff"/>
                </a:solidFill>
              </a:uFill>
              <a:latin typeface="HGSｺﾞｼｯｸM"/>
              <a:ea typeface="HGSｺﾞｼｯｸM"/>
            </a:rPr>
            <a:t>16,099</a:t>
          </a:r>
          <a:r>
            <a:rPr b="0" lang="en-US" sz="1100" spc="-1" strike="noStrike">
              <a:solidFill>
                <a:srgbClr val="000000"/>
              </a:solidFill>
              <a:uFill>
                <a:solidFill>
                  <a:srgbClr val="ffffff"/>
                </a:solidFill>
              </a:uFill>
              <a:latin typeface="HGSｺﾞｼｯｸM"/>
              <a:ea typeface="HGSｺﾞｼｯｸM"/>
            </a:rPr>
            <a:t>円の増で、中学校ランチルーム整備事業による事業費の増加が要因となっている。災害復旧費においては住民一人当たり前年比△</a:t>
          </a:r>
          <a:r>
            <a:rPr b="0" lang="en-US" sz="1100" spc="-1" strike="noStrike">
              <a:solidFill>
                <a:srgbClr val="000000"/>
              </a:solidFill>
              <a:uFill>
                <a:solidFill>
                  <a:srgbClr val="ffffff"/>
                </a:solidFill>
              </a:uFill>
              <a:latin typeface="HGSｺﾞｼｯｸM"/>
              <a:ea typeface="HGSｺﾞｼｯｸM"/>
            </a:rPr>
            <a:t>9,921</a:t>
          </a:r>
          <a:r>
            <a:rPr b="0" lang="en-US" sz="1100" spc="-1" strike="noStrike">
              <a:solidFill>
                <a:srgbClr val="000000"/>
              </a:solidFill>
              <a:uFill>
                <a:solidFill>
                  <a:srgbClr val="ffffff"/>
                </a:solidFill>
              </a:uFill>
              <a:latin typeface="HGSｺﾞｼｯｸM"/>
              <a:ea typeface="HGSｺﾞｼｯｸM"/>
            </a:rPr>
            <a:t>円の減で、</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梅雨時期の豪雨被害で増加した</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年度の事業費から減少している。公債費においては、住民一人当たり前年比で</a:t>
          </a:r>
          <a:r>
            <a:rPr b="0" lang="en-US" sz="1100" spc="-1" strike="noStrike">
              <a:solidFill>
                <a:srgbClr val="000000"/>
              </a:solidFill>
              <a:uFill>
                <a:solidFill>
                  <a:srgbClr val="ffffff"/>
                </a:solidFill>
              </a:uFill>
              <a:latin typeface="HGSｺﾞｼｯｸM"/>
              <a:ea typeface="HGSｺﾞｼｯｸM"/>
            </a:rPr>
            <a:t>23,560</a:t>
          </a:r>
          <a:r>
            <a:rPr b="0" lang="en-US" sz="1100" spc="-1" strike="noStrike">
              <a:solidFill>
                <a:srgbClr val="000000"/>
              </a:solidFill>
              <a:uFill>
                <a:solidFill>
                  <a:srgbClr val="ffffff"/>
                </a:solidFill>
              </a:uFill>
              <a:latin typeface="HGSｺﾞｼｯｸM"/>
              <a:ea typeface="HGSｺﾞｼｯｸM"/>
            </a:rPr>
            <a:t>円の増加で、熊本地震関連事業で多額の地方債を発行したことにより、その償還金が大幅に上昇していることによる。また高齢化率の上昇により老人福祉費、障がい者福祉サービス事業費の増加がみられる。また同様に少子高齢化の影響により国民健康保険特別会計、介護保険特別会計、後期高齢者医療特別会計への繰出金を主とした社会保障費が増額していくことが予想される。財政を圧迫する傾向に歯止めをかけるべく、保健事業の更なる推進、介護予防、事務事業や受益者負担の見直しなどにより、適正なサービスを維持しながら社会保障費の上昇抑制を図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780"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781"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782"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783"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784"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785"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786"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787"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788"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789"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790"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791"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792"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財政調整基金残高：決算剰余金等を取崩し以上に積立て残高増に努めた。</a:t>
          </a:r>
          <a:r>
            <a:rPr b="0" lang="en-US" sz="1100" spc="-1" strike="noStrike">
              <a:solidFill>
                <a:srgbClr val="000000"/>
              </a:solidFill>
              <a:uFill>
                <a:solidFill>
                  <a:srgbClr val="ffffff"/>
                </a:solidFill>
              </a:uFill>
              <a:latin typeface="HGSｺﾞｼｯｸM"/>
              <a:ea typeface="HGSｺﾞｼｯｸM"/>
            </a:rPr>
            <a:t>H28</a:t>
          </a:r>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H29</a:t>
          </a:r>
          <a:r>
            <a:rPr b="0" lang="en-US" sz="1100" spc="-1" strike="noStrike">
              <a:solidFill>
                <a:srgbClr val="000000"/>
              </a:solidFill>
              <a:uFill>
                <a:solidFill>
                  <a:srgbClr val="ffffff"/>
                </a:solidFill>
              </a:uFill>
              <a:latin typeface="HGSｺﾞｼｯｸM"/>
              <a:ea typeface="HGSｺﾞｼｯｸM"/>
            </a:rPr>
            <a:t>年度は災害関連事業のため減少したが、</a:t>
          </a:r>
          <a:r>
            <a:rPr b="0" lang="en-US" sz="1100" spc="-1" strike="noStrike">
              <a:solidFill>
                <a:srgbClr val="000000"/>
              </a:solidFill>
              <a:uFill>
                <a:solidFill>
                  <a:srgbClr val="ffffff"/>
                </a:solidFill>
              </a:uFill>
              <a:latin typeface="HGSｺﾞｼｯｸM"/>
              <a:ea typeface="HGSｺﾞｼｯｸM"/>
            </a:rPr>
            <a:t>H30</a:t>
          </a:r>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R2</a:t>
          </a:r>
          <a:r>
            <a:rPr b="0" lang="en-US" sz="1100" spc="-1" strike="noStrike">
              <a:solidFill>
                <a:srgbClr val="000000"/>
              </a:solidFill>
              <a:uFill>
                <a:solidFill>
                  <a:srgbClr val="ffffff"/>
                </a:solidFill>
              </a:uFill>
              <a:latin typeface="HGSｺﾞｼｯｸM"/>
              <a:ea typeface="HGSｺﾞｼｯｸM"/>
            </a:rPr>
            <a:t>年度は積立額＞取崩額による残高増となった。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実質収支額、実質単年度収支：前年度と比較し地方税収や地方交付税及び特例交付金（コロナ減収補てん）が増加したことによる。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今後の対応：平成</a:t>
          </a:r>
          <a:r>
            <a:rPr b="0" lang="en-US" sz="1100" spc="-1" strike="noStrike">
              <a:solidFill>
                <a:srgbClr val="000000"/>
              </a:solidFill>
              <a:uFill>
                <a:solidFill>
                  <a:srgbClr val="ffffff"/>
                </a:solidFill>
              </a:uFill>
              <a:latin typeface="HGSｺﾞｼｯｸM"/>
              <a:ea typeface="HGSｺﾞｼｯｸM"/>
            </a:rPr>
            <a:t>28</a:t>
          </a:r>
          <a:r>
            <a:rPr b="0" lang="en-US" sz="1100" spc="-1" strike="noStrike">
              <a:solidFill>
                <a:srgbClr val="000000"/>
              </a:solidFill>
              <a:uFill>
                <a:solidFill>
                  <a:srgbClr val="ffffff"/>
                </a:solidFill>
              </a:uFill>
              <a:latin typeface="HGSｺﾞｼｯｸM"/>
              <a:ea typeface="HGSｺﾞｼｯｸM"/>
            </a:rPr>
            <a:t>年熊本地震の関連事業も大幅に抑制されているが、今後も必要な事業等を峻別し、投資的経費を抑制するなど歳出の見直しを行い引き続き堅実な財政運営に努める。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793"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794"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795"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796"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797"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798"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799"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00"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01"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HGSｺﾞｼｯｸM"/>
              <a:ea typeface="HGSｺﾞｼｯｸM"/>
            </a:rPr>
            <a:t>　</a:t>
          </a:r>
          <a:r>
            <a:rPr b="0" lang="en-US" sz="1100" spc="-1" strike="noStrike">
              <a:solidFill>
                <a:srgbClr val="000000"/>
              </a:solidFill>
              <a:uFill>
                <a:solidFill>
                  <a:srgbClr val="ffffff"/>
                </a:solidFill>
              </a:uFill>
              <a:latin typeface="HGSｺﾞｼｯｸM"/>
              <a:ea typeface="HGSｺﾞｼｯｸM"/>
            </a:rPr>
            <a:t>　一般会計実質収支額は</a:t>
          </a:r>
          <a:r>
            <a:rPr b="0" lang="en-US" sz="1100" spc="-1" strike="noStrike">
              <a:solidFill>
                <a:srgbClr val="000000"/>
              </a:solidFill>
              <a:uFill>
                <a:solidFill>
                  <a:srgbClr val="ffffff"/>
                </a:solidFill>
              </a:uFill>
              <a:latin typeface="HGSｺﾞｼｯｸM"/>
              <a:ea typeface="HGSｺﾞｼｯｸM"/>
            </a:rPr>
            <a:t>610,236</a:t>
          </a:r>
          <a:r>
            <a:rPr b="0" lang="en-US" sz="1100" spc="-1" strike="noStrike">
              <a:solidFill>
                <a:srgbClr val="000000"/>
              </a:solidFill>
              <a:uFill>
                <a:solidFill>
                  <a:srgbClr val="ffffff"/>
                </a:solidFill>
              </a:uFill>
              <a:latin typeface="HGSｺﾞｼｯｸM"/>
              <a:ea typeface="HGSｺﾞｼｯｸM"/>
            </a:rPr>
            <a:t>千円、特別会計（国保・介護・後期）実質収支額は</a:t>
          </a:r>
          <a:r>
            <a:rPr b="0" lang="en-US" sz="1100" spc="-1" strike="noStrike">
              <a:solidFill>
                <a:srgbClr val="000000"/>
              </a:solidFill>
              <a:uFill>
                <a:solidFill>
                  <a:srgbClr val="ffffff"/>
                </a:solidFill>
              </a:uFill>
              <a:latin typeface="HGSｺﾞｼｯｸM"/>
              <a:ea typeface="HGSｺﾞｼｯｸM"/>
            </a:rPr>
            <a:t>279,956</a:t>
          </a:r>
          <a:r>
            <a:rPr b="0" lang="en-US" sz="1100" spc="-1" strike="noStrike">
              <a:solidFill>
                <a:srgbClr val="000000"/>
              </a:solidFill>
              <a:uFill>
                <a:solidFill>
                  <a:srgbClr val="ffffff"/>
                </a:solidFill>
              </a:uFill>
              <a:latin typeface="HGSｺﾞｼｯｸM"/>
              <a:ea typeface="HGSｺﾞｼｯｸM"/>
            </a:rPr>
            <a:t>千円、法適用企業会計（工水）実質収支額は</a:t>
          </a:r>
          <a:r>
            <a:rPr b="0" lang="en-US" sz="1100" spc="-1" strike="noStrike">
              <a:solidFill>
                <a:srgbClr val="000000"/>
              </a:solidFill>
              <a:uFill>
                <a:solidFill>
                  <a:srgbClr val="ffffff"/>
                </a:solidFill>
              </a:uFill>
              <a:latin typeface="HGSｺﾞｼｯｸM"/>
              <a:ea typeface="HGSｺﾞｼｯｸM"/>
            </a:rPr>
            <a:t>211,377</a:t>
          </a:r>
          <a:r>
            <a:rPr b="0" lang="en-US" sz="1100" spc="-1" strike="noStrike">
              <a:solidFill>
                <a:srgbClr val="000000"/>
              </a:solidFill>
              <a:uFill>
                <a:solidFill>
                  <a:srgbClr val="ffffff"/>
                </a:solidFill>
              </a:uFill>
              <a:latin typeface="HGSｺﾞｼｯｸM"/>
              <a:ea typeface="HGSｺﾞｼｯｸM"/>
            </a:rPr>
            <a:t>千円、法非適用企業会計（簡水）実質収支額は</a:t>
          </a:r>
          <a:r>
            <a:rPr b="0" lang="en-US" sz="1100" spc="-1" strike="noStrike">
              <a:solidFill>
                <a:srgbClr val="000000"/>
              </a:solidFill>
              <a:uFill>
                <a:solidFill>
                  <a:srgbClr val="ffffff"/>
                </a:solidFill>
              </a:uFill>
              <a:latin typeface="HGSｺﾞｼｯｸM"/>
              <a:ea typeface="HGSｺﾞｼｯｸM"/>
            </a:rPr>
            <a:t>31,151</a:t>
          </a:r>
          <a:r>
            <a:rPr b="0" lang="en-US" sz="1100" spc="-1" strike="noStrike">
              <a:solidFill>
                <a:srgbClr val="000000"/>
              </a:solidFill>
              <a:uFill>
                <a:solidFill>
                  <a:srgbClr val="ffffff"/>
                </a:solidFill>
              </a:uFill>
              <a:latin typeface="HGSｺﾞｼｯｸM"/>
              <a:ea typeface="HGSｺﾞｼｯｸM"/>
            </a:rPr>
            <a:t>千円と、すべての公営企業会計を含む全会計において赤字は生じておらず健全性を保っている。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今後の対応</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少子高齢化に伴う社会保障費の増加で、国民健康保険特別会計、介護保険特別会計、後期高齢者医療特別会計が圧迫がされることにより、一般会計からの繰出金が増加することが懸念される。また簡易水道事業特別会計及び工業用水道事業会計においては、地方公営企業として、企業性（経済性）の発揮と公共福祉の増進を経営の基本原則とするものであり、その経営に要する経費は経営に伴う収入（料金）をもって充てる独立採算制が原則とされている。今後は老朽化に伴う水道施設の更新や配管網の整備などの設備投資が控えており、すべての特別会計・企業会計において適正な財政運営、企業経営を心掛け、経済状況や社会情勢の変化等に対応しながら黒字比率の水準を保つよう努めた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02"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03"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04"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05"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06"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07"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08"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09"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10"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11"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12"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13"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熊本県西原村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14"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15"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16"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17"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18"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19"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20"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21"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22"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23"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24"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25"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26"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27"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28"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29"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元利償還金</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熊本地震関連事業の地方債の元利償還金が大幅増となった。防災公園整備事業もあり元利償還金のピークとなっている。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公営企業債の元利償還金に対する繰入金</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簡水事業における熊本地震からの災害復旧事業に係る地方債の償還分である。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実質公債費比率の分子</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元利償還金等が増となり、熊本地震関連に伴い交付税措置が高い地方債が主ではあるが比率も増加している。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a:t>
          </a:r>
          <a:r>
            <a:rPr b="0" lang="en-US" sz="1100" spc="-1" strike="noStrike">
              <a:solidFill>
                <a:srgbClr val="000000"/>
              </a:solidFill>
              <a:uFill>
                <a:solidFill>
                  <a:srgbClr val="ffffff"/>
                </a:solidFill>
              </a:uFill>
              <a:latin typeface="HGSｺﾞｼｯｸM"/>
              <a:ea typeface="HGSｺﾞｼｯｸM"/>
            </a:rPr>
            <a:t>今後の対応</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HGSｺﾞｼｯｸM"/>
              <a:ea typeface="HGSｺﾞｼｯｸM"/>
            </a:rPr>
            <a:t>　早期健全化基準未満であるが比率は微増している。今後も各種事業の財源確保など補助金等の活用、地方債発行の抑制に努め起債残高を減少を図る。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55</xdr:row>
      <xdr:rowOff>360</xdr:rowOff>
    </xdr:from>
    <xdr:to>
      <xdr:col>9</xdr:col>
      <xdr:colOff>981000</xdr:colOff>
      <xdr:row>55</xdr:row>
      <xdr:rowOff>400320</xdr:rowOff>
    </xdr:to>
    <xdr:sp>
      <xdr:nvSpPr>
        <xdr:cNvPr id="2830" name="Line 1"/>
        <xdr:cNvSpPr/>
      </xdr:nvSpPr>
      <xdr:spPr>
        <a:xfrm>
          <a:off x="590400" y="12106440"/>
          <a:ext cx="8724960" cy="399960"/>
        </a:xfrm>
        <a:prstGeom prst="line">
          <a:avLst/>
        </a:prstGeom>
        <a:ln w="19080">
          <a:solidFill>
            <a:srgbClr val="000000"/>
          </a:solidFill>
          <a:round/>
        </a:ln>
      </xdr:spPr>
      <xdr:style>
        <a:lnRef idx="0"/>
        <a:fillRef idx="0"/>
        <a:effectRef idx="0"/>
        <a:fontRef idx="minor"/>
      </xdr:style>
    </xdr:sp>
    <xdr:clientData/>
  </xdr:twoCellAnchor>
  <xdr:twoCellAnchor editAs="oneCell">
    <xdr:from>
      <xdr:col>15</xdr:col>
      <xdr:colOff>152280</xdr:colOff>
      <xdr:row>55</xdr:row>
      <xdr:rowOff>10080</xdr:rowOff>
    </xdr:from>
    <xdr:to>
      <xdr:col>20</xdr:col>
      <xdr:colOff>226800</xdr:colOff>
      <xdr:row>57</xdr:row>
      <xdr:rowOff>381960</xdr:rowOff>
    </xdr:to>
    <xdr:sp>
      <xdr:nvSpPr>
        <xdr:cNvPr id="2831" name="CustomShape 1"/>
        <xdr:cNvSpPr/>
      </xdr:nvSpPr>
      <xdr:spPr>
        <a:xfrm>
          <a:off x="15325560" y="12116160"/>
          <a:ext cx="5170320" cy="11721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176760</xdr:colOff>
      <xdr:row>55</xdr:row>
      <xdr:rowOff>720</xdr:rowOff>
    </xdr:from>
    <xdr:to>
      <xdr:col>16</xdr:col>
      <xdr:colOff>115200</xdr:colOff>
      <xdr:row>55</xdr:row>
      <xdr:rowOff>257400</xdr:rowOff>
    </xdr:to>
    <xdr:sp>
      <xdr:nvSpPr>
        <xdr:cNvPr id="2832" name="CustomShape 1"/>
        <xdr:cNvSpPr/>
      </xdr:nvSpPr>
      <xdr:spPr>
        <a:xfrm>
          <a:off x="15350040" y="12106800"/>
          <a:ext cx="957600" cy="256680"/>
        </a:xfrm>
        <a:prstGeom prst="rect">
          <a:avLst/>
        </a:prstGeom>
        <a:noFill/>
        <a:ln w="9360">
          <a:noFill/>
        </a:ln>
      </xdr:spPr>
      <xdr:style>
        <a:lnRef idx="0"/>
        <a:fillRef idx="0"/>
        <a:effectRef idx="0"/>
        <a:fontRef idx="minor"/>
      </xdr:style>
      <xdr:txBody>
        <a:bodyPr lIns="36720" rIns="0" tIns="23040" bIns="0"/>
        <a:p>
          <a:pPr>
            <a:lnSpc>
              <a:spcPct val="100000"/>
            </a:lnSpc>
          </a:pPr>
          <a:r>
            <a:rPr b="1" lang="en-US" sz="11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257040</xdr:colOff>
      <xdr:row>55</xdr:row>
      <xdr:rowOff>219960</xdr:rowOff>
    </xdr:from>
    <xdr:to>
      <xdr:col>20</xdr:col>
      <xdr:colOff>124560</xdr:colOff>
      <xdr:row>57</xdr:row>
      <xdr:rowOff>334440</xdr:rowOff>
    </xdr:to>
    <xdr:sp>
      <xdr:nvSpPr>
        <xdr:cNvPr id="2833" name="CustomShape 1"/>
        <xdr:cNvSpPr/>
      </xdr:nvSpPr>
      <xdr:spPr>
        <a:xfrm>
          <a:off x="15430320" y="12326040"/>
          <a:ext cx="4963320" cy="91476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HGSｺﾞｼｯｸM"/>
              <a:ea typeface="HGSｺﾞｼｯｸM"/>
            </a:rPr>
            <a:t>該当なし</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
<Relationship Id="rId1" Type="http://schemas.openxmlformats.org/officeDocument/2006/relationships/drawing" Target="../drawings/drawing8.xml"/>

</Relationships>

</file>

<file path=xl/worksheets/_rels/sheet11.xml.rels><?xml version="1.0" encoding="UTF-8"?>

<Relationships xmlns="http://schemas.openxmlformats.org/package/2006/relationships">
<Relationship Id="rId1" Type="http://schemas.openxmlformats.org/officeDocument/2006/relationships/drawing" Target="../drawings/drawing9.xml"/>

</Relationships>

</file>

<file path=xl/worksheets/_rels/sheet12.xml.rels><?xml version="1.0" encoding="UTF-8"?>

<Relationships xmlns="http://schemas.openxmlformats.org/package/2006/relationships">
<Relationship Id="rId1" Type="http://schemas.openxmlformats.org/officeDocument/2006/relationships/drawing" Target="../drawings/drawing10.xml"/>

</Relationships>

</file>

<file path=xl/worksheets/_rels/sheet13.xml.rels><?xml version="1.0" encoding="UTF-8"?>

<Relationships xmlns="http://schemas.openxmlformats.org/package/2006/relationships">
<Relationship Id="rId1" Type="http://schemas.openxmlformats.org/officeDocument/2006/relationships/drawing" Target="../drawings/drawing11.xml"/>

</Relationships>

</file>

<file path=xl/worksheets/_rels/sheet14.xml.rels><?xml version="1.0" encoding="UTF-8"?>

<Relationships xmlns="http://schemas.openxmlformats.org/package/2006/relationships">
<Relationship Id="rId1" Type="http://schemas.openxmlformats.org/officeDocument/2006/relationships/drawing" Target="../drawings/drawing12.xml"/>

</Relationships>

</file>

<file path=xl/worksheets/_rels/sheet15.xml.rels><?xml version="1.0" encoding="UTF-8"?>

<Relationships xmlns="http://schemas.openxmlformats.org/package/2006/relationships">
<Relationship Id="rId1" Type="http://schemas.openxmlformats.org/officeDocument/2006/relationships/drawing" Target="../drawings/drawing13.xml"/>

</Relationships>

</file>

<file path=xl/worksheets/_rels/sheet16.xml.rels><?xml version="1.0" encoding="UTF-8"?>

<Relationships xmlns="http://schemas.openxmlformats.org/package/2006/relationships">
<Relationship Id="rId1" Type="http://schemas.openxmlformats.org/officeDocument/2006/relationships/drawing" Target="../drawings/drawing14.xml"/>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drawing" Target="../drawings/drawing2.xml"/>

</Relationships>

</file>

<file path=xl/worksheets/_rels/sheet5.xml.rels><?xml version="1.0" encoding="UTF-8"?>

<Relationships xmlns="http://schemas.openxmlformats.org/package/2006/relationships">
<Relationship Id="rId1" Type="http://schemas.openxmlformats.org/officeDocument/2006/relationships/drawing" Target="../drawings/drawing3.xml"/>

</Relationships>

</file>

<file path=xl/worksheets/_rels/sheet6.xml.rels><?xml version="1.0" encoding="UTF-8"?>

<Relationships xmlns="http://schemas.openxmlformats.org/package/2006/relationships">
<Relationship Id="rId1" Type="http://schemas.openxmlformats.org/officeDocument/2006/relationships/drawing" Target="../drawings/drawing4.xml"/>

</Relationships>

</file>

<file path=xl/worksheets/_rels/sheet7.xml.rels><?xml version="1.0" encoding="UTF-8"?>

<Relationships xmlns="http://schemas.openxmlformats.org/package/2006/relationships">
<Relationship Id="rId1" Type="http://schemas.openxmlformats.org/officeDocument/2006/relationships/drawing" Target="../drawings/drawing5.xml"/>

</Relationships>

</file>

<file path=xl/worksheets/_rels/sheet8.xml.rels><?xml version="1.0" encoding="UTF-8"?>

<Relationships xmlns="http://schemas.openxmlformats.org/package/2006/relationships">
<Relationship Id="rId1" Type="http://schemas.openxmlformats.org/officeDocument/2006/relationships/drawing" Target="../drawings/drawing6.xml"/>

</Relationships>

</file>

<file path=xl/worksheets/_rels/sheet9.xml.rels><?xml version="1.0" encoding="UTF-8"?>

<Relationships xmlns="http://schemas.openxmlformats.org/package/2006/relationships">
<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0"/>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A2" s="0"/>
      <c r="B2" s="4" t="s">
        <v>1</v>
      </c>
      <c r="C2" s="4"/>
      <c r="D2" s="5"/>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8191565</v>
      </c>
      <c r="BO4" s="12"/>
      <c r="BP4" s="12"/>
      <c r="BQ4" s="12"/>
      <c r="BR4" s="12"/>
      <c r="BS4" s="12"/>
      <c r="BT4" s="12"/>
      <c r="BU4" s="12"/>
      <c r="BV4" s="12" t="n">
        <v>10852904</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17.7</v>
      </c>
      <c r="CU4" s="14"/>
      <c r="CV4" s="14"/>
      <c r="CW4" s="14"/>
      <c r="CX4" s="14"/>
      <c r="CY4" s="14"/>
      <c r="CZ4" s="14"/>
      <c r="DA4" s="14"/>
      <c r="DB4" s="14" t="n">
        <v>10.8</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7382317</v>
      </c>
      <c r="BO5" s="18"/>
      <c r="BP5" s="18"/>
      <c r="BQ5" s="18"/>
      <c r="BR5" s="18"/>
      <c r="BS5" s="18"/>
      <c r="BT5" s="18"/>
      <c r="BU5" s="18"/>
      <c r="BV5" s="18" t="n">
        <v>10145570</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85.1</v>
      </c>
      <c r="CU5" s="20"/>
      <c r="CV5" s="20"/>
      <c r="CW5" s="20"/>
      <c r="CX5" s="20"/>
      <c r="CY5" s="20"/>
      <c r="CZ5" s="20"/>
      <c r="DA5" s="20"/>
      <c r="DB5" s="20" t="n">
        <v>90.5</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809248</v>
      </c>
      <c r="BO6" s="18"/>
      <c r="BP6" s="18"/>
      <c r="BQ6" s="18"/>
      <c r="BR6" s="18"/>
      <c r="BS6" s="18"/>
      <c r="BT6" s="18"/>
      <c r="BU6" s="18"/>
      <c r="BV6" s="18" t="n">
        <v>707334</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88.2</v>
      </c>
      <c r="CU6" s="24"/>
      <c r="CV6" s="24"/>
      <c r="CW6" s="24"/>
      <c r="CX6" s="24"/>
      <c r="CY6" s="24"/>
      <c r="CZ6" s="24"/>
      <c r="DA6" s="24"/>
      <c r="DB6" s="24" t="n">
        <v>94.5</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199012</v>
      </c>
      <c r="BO7" s="18"/>
      <c r="BP7" s="18"/>
      <c r="BQ7" s="18"/>
      <c r="BR7" s="18"/>
      <c r="BS7" s="18"/>
      <c r="BT7" s="18"/>
      <c r="BU7" s="18"/>
      <c r="BV7" s="18" t="n">
        <v>373767</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3445779</v>
      </c>
      <c r="CU7" s="18"/>
      <c r="CV7" s="18"/>
      <c r="CW7" s="18"/>
      <c r="CX7" s="18"/>
      <c r="CY7" s="18"/>
      <c r="CZ7" s="18"/>
      <c r="DA7" s="18"/>
      <c r="DB7" s="18" t="n">
        <v>3091105</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610236</v>
      </c>
      <c r="BO8" s="18"/>
      <c r="BP8" s="18"/>
      <c r="BQ8" s="18"/>
      <c r="BR8" s="18"/>
      <c r="BS8" s="18"/>
      <c r="BT8" s="18"/>
      <c r="BU8" s="18"/>
      <c r="BV8" s="18" t="n">
        <v>333567</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0.35</v>
      </c>
      <c r="CU8" s="25"/>
      <c r="CV8" s="25"/>
      <c r="CW8" s="25"/>
      <c r="CX8" s="25"/>
      <c r="CY8" s="25"/>
      <c r="CZ8" s="25"/>
      <c r="DA8" s="25"/>
      <c r="DB8" s="25" t="n">
        <v>0.39</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6426</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15</v>
      </c>
      <c r="AV9" s="16"/>
      <c r="AW9" s="16"/>
      <c r="AX9" s="16"/>
      <c r="AY9" s="17" t="s">
        <v>35</v>
      </c>
      <c r="AZ9" s="17"/>
      <c r="BA9" s="17"/>
      <c r="BB9" s="17"/>
      <c r="BC9" s="17"/>
      <c r="BD9" s="17"/>
      <c r="BE9" s="17"/>
      <c r="BF9" s="17"/>
      <c r="BG9" s="17"/>
      <c r="BH9" s="17"/>
      <c r="BI9" s="17"/>
      <c r="BJ9" s="17"/>
      <c r="BK9" s="17"/>
      <c r="BL9" s="17"/>
      <c r="BM9" s="17"/>
      <c r="BN9" s="18" t="n">
        <v>276669</v>
      </c>
      <c r="BO9" s="18"/>
      <c r="BP9" s="18"/>
      <c r="BQ9" s="18"/>
      <c r="BR9" s="18"/>
      <c r="BS9" s="18"/>
      <c r="BT9" s="18"/>
      <c r="BU9" s="18"/>
      <c r="BV9" s="18" t="n">
        <v>-206065</v>
      </c>
      <c r="BW9" s="18"/>
      <c r="BX9" s="18"/>
      <c r="BY9" s="18"/>
      <c r="BZ9" s="18"/>
      <c r="CA9" s="18"/>
      <c r="CB9" s="18"/>
      <c r="CC9" s="18"/>
      <c r="CD9" s="19" t="s">
        <v>36</v>
      </c>
      <c r="CE9" s="19"/>
      <c r="CF9" s="19"/>
      <c r="CG9" s="19"/>
      <c r="CH9" s="19"/>
      <c r="CI9" s="19"/>
      <c r="CJ9" s="19"/>
      <c r="CK9" s="19"/>
      <c r="CL9" s="19"/>
      <c r="CM9" s="19"/>
      <c r="CN9" s="19"/>
      <c r="CO9" s="19"/>
      <c r="CP9" s="19"/>
      <c r="CQ9" s="19"/>
      <c r="CR9" s="19"/>
      <c r="CS9" s="19"/>
      <c r="CT9" s="20" t="n">
        <v>24.3</v>
      </c>
      <c r="CU9" s="20"/>
      <c r="CV9" s="20"/>
      <c r="CW9" s="20"/>
      <c r="CX9" s="20"/>
      <c r="CY9" s="20"/>
      <c r="CZ9" s="20"/>
      <c r="DA9" s="20"/>
      <c r="DB9" s="20" t="n">
        <v>20</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37</v>
      </c>
      <c r="M10" s="29"/>
      <c r="N10" s="29"/>
      <c r="O10" s="29"/>
      <c r="P10" s="29"/>
      <c r="Q10" s="29"/>
      <c r="R10" s="30" t="n">
        <v>6802</v>
      </c>
      <c r="S10" s="30"/>
      <c r="T10" s="30"/>
      <c r="U10" s="30"/>
      <c r="V10" s="30"/>
      <c r="W10" s="10"/>
      <c r="X10" s="10"/>
      <c r="Y10" s="10"/>
      <c r="Z10" s="10"/>
      <c r="AA10" s="10"/>
      <c r="AB10" s="10"/>
      <c r="AC10" s="10"/>
      <c r="AD10" s="10"/>
      <c r="AE10" s="10"/>
      <c r="AF10" s="10"/>
      <c r="AG10" s="10"/>
      <c r="AH10" s="10"/>
      <c r="AI10" s="10"/>
      <c r="AJ10" s="10"/>
      <c r="AK10" s="10"/>
      <c r="AL10" s="10"/>
      <c r="AM10" s="15" t="s">
        <v>38</v>
      </c>
      <c r="AN10" s="15"/>
      <c r="AO10" s="15"/>
      <c r="AP10" s="15"/>
      <c r="AQ10" s="15"/>
      <c r="AR10" s="15"/>
      <c r="AS10" s="15"/>
      <c r="AT10" s="15"/>
      <c r="AU10" s="16" t="s">
        <v>15</v>
      </c>
      <c r="AV10" s="16"/>
      <c r="AW10" s="16"/>
      <c r="AX10" s="16"/>
      <c r="AY10" s="17" t="s">
        <v>39</v>
      </c>
      <c r="AZ10" s="17"/>
      <c r="BA10" s="17"/>
      <c r="BB10" s="17"/>
      <c r="BC10" s="17"/>
      <c r="BD10" s="17"/>
      <c r="BE10" s="17"/>
      <c r="BF10" s="17"/>
      <c r="BG10" s="17"/>
      <c r="BH10" s="17"/>
      <c r="BI10" s="17"/>
      <c r="BJ10" s="17"/>
      <c r="BK10" s="17"/>
      <c r="BL10" s="17"/>
      <c r="BM10" s="17"/>
      <c r="BN10" s="18" t="n">
        <v>167144</v>
      </c>
      <c r="BO10" s="18"/>
      <c r="BP10" s="18"/>
      <c r="BQ10" s="18"/>
      <c r="BR10" s="18"/>
      <c r="BS10" s="18"/>
      <c r="BT10" s="18"/>
      <c r="BU10" s="18"/>
      <c r="BV10" s="18" t="n">
        <v>570220</v>
      </c>
      <c r="BW10" s="18"/>
      <c r="BX10" s="18"/>
      <c r="BY10" s="18"/>
      <c r="BZ10" s="18"/>
      <c r="CA10" s="18"/>
      <c r="CB10" s="18"/>
      <c r="CC10" s="18"/>
      <c r="CD10" s="31" t="s">
        <v>40</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41</v>
      </c>
      <c r="M11" s="37"/>
      <c r="N11" s="37"/>
      <c r="O11" s="37"/>
      <c r="P11" s="37"/>
      <c r="Q11" s="37"/>
      <c r="R11" s="38" t="s">
        <v>42</v>
      </c>
      <c r="S11" s="38"/>
      <c r="T11" s="38"/>
      <c r="U11" s="38"/>
      <c r="V11" s="38"/>
      <c r="W11" s="10"/>
      <c r="X11" s="10"/>
      <c r="Y11" s="10"/>
      <c r="Z11" s="10"/>
      <c r="AA11" s="10"/>
      <c r="AB11" s="10"/>
      <c r="AC11" s="10"/>
      <c r="AD11" s="10"/>
      <c r="AE11" s="10"/>
      <c r="AF11" s="10"/>
      <c r="AG11" s="10"/>
      <c r="AH11" s="10"/>
      <c r="AI11" s="10"/>
      <c r="AJ11" s="10"/>
      <c r="AK11" s="10"/>
      <c r="AL11" s="10"/>
      <c r="AM11" s="15" t="s">
        <v>43</v>
      </c>
      <c r="AN11" s="15"/>
      <c r="AO11" s="15"/>
      <c r="AP11" s="15"/>
      <c r="AQ11" s="15"/>
      <c r="AR11" s="15"/>
      <c r="AS11" s="15"/>
      <c r="AT11" s="15"/>
      <c r="AU11" s="16" t="s">
        <v>44</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6729</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170000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6639</v>
      </c>
      <c r="S13" s="47"/>
      <c r="T13" s="47"/>
      <c r="U13" s="47"/>
      <c r="V13" s="47"/>
      <c r="W13" s="42" t="s">
        <v>56</v>
      </c>
      <c r="X13" s="42"/>
      <c r="Y13" s="42"/>
      <c r="Z13" s="42"/>
      <c r="AA13" s="42"/>
      <c r="AB13" s="42"/>
      <c r="AC13" s="48" t="n">
        <v>563</v>
      </c>
      <c r="AD13" s="48"/>
      <c r="AE13" s="48"/>
      <c r="AF13" s="48"/>
      <c r="AG13" s="48"/>
      <c r="AH13" s="30" t="n">
        <v>583</v>
      </c>
      <c r="AI13" s="30"/>
      <c r="AJ13" s="30"/>
      <c r="AK13" s="30"/>
      <c r="AL13" s="30"/>
      <c r="AM13" s="15" t="s">
        <v>57</v>
      </c>
      <c r="AN13" s="15"/>
      <c r="AO13" s="15"/>
      <c r="AP13" s="15"/>
      <c r="AQ13" s="15"/>
      <c r="AR13" s="15"/>
      <c r="AS13" s="15"/>
      <c r="AT13" s="15"/>
      <c r="AU13" s="16" t="s">
        <v>44</v>
      </c>
      <c r="AV13" s="16"/>
      <c r="AW13" s="16"/>
      <c r="AX13" s="16"/>
      <c r="AY13" s="17" t="s">
        <v>58</v>
      </c>
      <c r="AZ13" s="17"/>
      <c r="BA13" s="17"/>
      <c r="BB13" s="17"/>
      <c r="BC13" s="17"/>
      <c r="BD13" s="17"/>
      <c r="BE13" s="17"/>
      <c r="BF13" s="17"/>
      <c r="BG13" s="17"/>
      <c r="BH13" s="17"/>
      <c r="BI13" s="17"/>
      <c r="BJ13" s="17"/>
      <c r="BK13" s="17"/>
      <c r="BL13" s="17"/>
      <c r="BM13" s="17"/>
      <c r="BN13" s="18" t="n">
        <v>443813</v>
      </c>
      <c r="BO13" s="18"/>
      <c r="BP13" s="18"/>
      <c r="BQ13" s="18"/>
      <c r="BR13" s="18"/>
      <c r="BS13" s="18"/>
      <c r="BT13" s="18"/>
      <c r="BU13" s="18"/>
      <c r="BV13" s="18" t="n">
        <v>194155</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7.2</v>
      </c>
      <c r="CU13" s="20"/>
      <c r="CV13" s="20"/>
      <c r="CW13" s="20"/>
      <c r="CX13" s="20"/>
      <c r="CY13" s="20"/>
      <c r="CZ13" s="20"/>
      <c r="DA13" s="20"/>
      <c r="DB13" s="20" t="n">
        <v>6.9</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6749</v>
      </c>
      <c r="S14" s="47"/>
      <c r="T14" s="47"/>
      <c r="U14" s="47"/>
      <c r="V14" s="47"/>
      <c r="W14" s="42"/>
      <c r="X14" s="42"/>
      <c r="Y14" s="42"/>
      <c r="Z14" s="42"/>
      <c r="AA14" s="42"/>
      <c r="AB14" s="42"/>
      <c r="AC14" s="50" t="n">
        <v>16.1</v>
      </c>
      <c r="AD14" s="50"/>
      <c r="AE14" s="50"/>
      <c r="AF14" s="50"/>
      <c r="AG14" s="50"/>
      <c r="AH14" s="51" t="n">
        <v>15.9</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6640</v>
      </c>
      <c r="S15" s="47"/>
      <c r="T15" s="47"/>
      <c r="U15" s="47"/>
      <c r="V15" s="47"/>
      <c r="W15" s="42" t="s">
        <v>62</v>
      </c>
      <c r="X15" s="42"/>
      <c r="Y15" s="42"/>
      <c r="Z15" s="42"/>
      <c r="AA15" s="42"/>
      <c r="AB15" s="42"/>
      <c r="AC15" s="48" t="n">
        <v>990</v>
      </c>
      <c r="AD15" s="48"/>
      <c r="AE15" s="48"/>
      <c r="AF15" s="48"/>
      <c r="AG15" s="48"/>
      <c r="AH15" s="30" t="n">
        <v>953</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947897</v>
      </c>
      <c r="BO15" s="12"/>
      <c r="BP15" s="12"/>
      <c r="BQ15" s="12"/>
      <c r="BR15" s="12"/>
      <c r="BS15" s="12"/>
      <c r="BT15" s="12"/>
      <c r="BU15" s="12"/>
      <c r="BV15" s="12" t="n">
        <v>959883</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8" t="s">
        <v>66</v>
      </c>
      <c r="S16" s="58"/>
      <c r="T16" s="58"/>
      <c r="U16" s="58"/>
      <c r="V16" s="58"/>
      <c r="W16" s="42"/>
      <c r="X16" s="42"/>
      <c r="Y16" s="42"/>
      <c r="Z16" s="42"/>
      <c r="AA16" s="42"/>
      <c r="AB16" s="42"/>
      <c r="AC16" s="50" t="n">
        <v>28.2</v>
      </c>
      <c r="AD16" s="50"/>
      <c r="AE16" s="50"/>
      <c r="AF16" s="50"/>
      <c r="AG16" s="50"/>
      <c r="AH16" s="51" t="n">
        <v>26</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3019266</v>
      </c>
      <c r="BO16" s="18"/>
      <c r="BP16" s="18"/>
      <c r="BQ16" s="18"/>
      <c r="BR16" s="18"/>
      <c r="BS16" s="18"/>
      <c r="BT16" s="18"/>
      <c r="BU16" s="18"/>
      <c r="BV16" s="18" t="n">
        <v>2703191</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68</v>
      </c>
      <c r="N17" s="62"/>
      <c r="O17" s="62"/>
      <c r="P17" s="62"/>
      <c r="Q17" s="62"/>
      <c r="R17" s="58" t="s">
        <v>69</v>
      </c>
      <c r="S17" s="58"/>
      <c r="T17" s="58"/>
      <c r="U17" s="58"/>
      <c r="V17" s="58"/>
      <c r="W17" s="21" t="s">
        <v>70</v>
      </c>
      <c r="X17" s="21"/>
      <c r="Y17" s="21"/>
      <c r="Z17" s="21"/>
      <c r="AA17" s="21"/>
      <c r="AB17" s="21"/>
      <c r="AC17" s="48" t="n">
        <v>1954</v>
      </c>
      <c r="AD17" s="48"/>
      <c r="AE17" s="48"/>
      <c r="AF17" s="48"/>
      <c r="AG17" s="48"/>
      <c r="AH17" s="30" t="n">
        <v>2134</v>
      </c>
      <c r="AI17" s="30"/>
      <c r="AJ17" s="30"/>
      <c r="AK17" s="30"/>
      <c r="AL17" s="30"/>
      <c r="AM17" s="15"/>
      <c r="AN17" s="15"/>
      <c r="AO17" s="15"/>
      <c r="AP17" s="15"/>
      <c r="AQ17" s="15"/>
      <c r="AR17" s="15"/>
      <c r="AS17" s="15"/>
      <c r="AT17" s="15"/>
      <c r="AU17" s="16"/>
      <c r="AV17" s="16"/>
      <c r="AW17" s="16"/>
      <c r="AX17" s="16"/>
      <c r="AY17" s="17" t="s">
        <v>71</v>
      </c>
      <c r="AZ17" s="17"/>
      <c r="BA17" s="17"/>
      <c r="BB17" s="17"/>
      <c r="BC17" s="17"/>
      <c r="BD17" s="17"/>
      <c r="BE17" s="17"/>
      <c r="BF17" s="17"/>
      <c r="BG17" s="17"/>
      <c r="BH17" s="17"/>
      <c r="BI17" s="17"/>
      <c r="BJ17" s="17"/>
      <c r="BK17" s="17"/>
      <c r="BL17" s="17"/>
      <c r="BM17" s="17"/>
      <c r="BN17" s="18" t="n">
        <v>1203061</v>
      </c>
      <c r="BO17" s="18"/>
      <c r="BP17" s="18"/>
      <c r="BQ17" s="18"/>
      <c r="BR17" s="18"/>
      <c r="BS17" s="18"/>
      <c r="BT17" s="18"/>
      <c r="BU17" s="18"/>
      <c r="BV17" s="18" t="n">
        <v>1230273</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72</v>
      </c>
      <c r="C18" s="26"/>
      <c r="D18" s="26"/>
      <c r="E18" s="26"/>
      <c r="F18" s="26"/>
      <c r="G18" s="26"/>
      <c r="H18" s="26"/>
      <c r="I18" s="26"/>
      <c r="J18" s="26"/>
      <c r="K18" s="26"/>
      <c r="L18" s="63" t="n">
        <v>77.22</v>
      </c>
      <c r="M18" s="63"/>
      <c r="N18" s="63"/>
      <c r="O18" s="63"/>
      <c r="P18" s="63"/>
      <c r="Q18" s="63"/>
      <c r="R18" s="63"/>
      <c r="S18" s="63"/>
      <c r="T18" s="63"/>
      <c r="U18" s="63"/>
      <c r="V18" s="63"/>
      <c r="W18" s="21"/>
      <c r="X18" s="21"/>
      <c r="Y18" s="21"/>
      <c r="Z18" s="21"/>
      <c r="AA18" s="21"/>
      <c r="AB18" s="21"/>
      <c r="AC18" s="64" t="n">
        <v>55.7</v>
      </c>
      <c r="AD18" s="64"/>
      <c r="AE18" s="64"/>
      <c r="AF18" s="64"/>
      <c r="AG18" s="64"/>
      <c r="AH18" s="65" t="n">
        <v>58.1</v>
      </c>
      <c r="AI18" s="65"/>
      <c r="AJ18" s="65"/>
      <c r="AK18" s="65"/>
      <c r="AL18" s="65"/>
      <c r="AM18" s="15"/>
      <c r="AN18" s="15"/>
      <c r="AO18" s="15"/>
      <c r="AP18" s="15"/>
      <c r="AQ18" s="15"/>
      <c r="AR18" s="15"/>
      <c r="AS18" s="15"/>
      <c r="AT18" s="15"/>
      <c r="AU18" s="16"/>
      <c r="AV18" s="16"/>
      <c r="AW18" s="16"/>
      <c r="AX18" s="16"/>
      <c r="AY18" s="17" t="s">
        <v>73</v>
      </c>
      <c r="AZ18" s="17"/>
      <c r="BA18" s="17"/>
      <c r="BB18" s="17"/>
      <c r="BC18" s="17"/>
      <c r="BD18" s="17"/>
      <c r="BE18" s="17"/>
      <c r="BF18" s="17"/>
      <c r="BG18" s="17"/>
      <c r="BH18" s="17"/>
      <c r="BI18" s="17"/>
      <c r="BJ18" s="17"/>
      <c r="BK18" s="17"/>
      <c r="BL18" s="17"/>
      <c r="BM18" s="17"/>
      <c r="BN18" s="18" t="n">
        <v>3000712</v>
      </c>
      <c r="BO18" s="18"/>
      <c r="BP18" s="18"/>
      <c r="BQ18" s="18"/>
      <c r="BR18" s="18"/>
      <c r="BS18" s="18"/>
      <c r="BT18" s="18"/>
      <c r="BU18" s="18"/>
      <c r="BV18" s="18" t="n">
        <v>2794146</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74</v>
      </c>
      <c r="C19" s="26"/>
      <c r="D19" s="26"/>
      <c r="E19" s="26"/>
      <c r="F19" s="26"/>
      <c r="G19" s="26"/>
      <c r="H19" s="26"/>
      <c r="I19" s="26"/>
      <c r="J19" s="26"/>
      <c r="K19" s="26"/>
      <c r="L19" s="66" t="n">
        <v>83</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75</v>
      </c>
      <c r="AZ19" s="17"/>
      <c r="BA19" s="17"/>
      <c r="BB19" s="17"/>
      <c r="BC19" s="17"/>
      <c r="BD19" s="17"/>
      <c r="BE19" s="17"/>
      <c r="BF19" s="17"/>
      <c r="BG19" s="17"/>
      <c r="BH19" s="17"/>
      <c r="BI19" s="17"/>
      <c r="BJ19" s="17"/>
      <c r="BK19" s="17"/>
      <c r="BL19" s="17"/>
      <c r="BM19" s="17"/>
      <c r="BN19" s="18" t="n">
        <v>4549031</v>
      </c>
      <c r="BO19" s="18"/>
      <c r="BP19" s="18"/>
      <c r="BQ19" s="18"/>
      <c r="BR19" s="18"/>
      <c r="BS19" s="18"/>
      <c r="BT19" s="18"/>
      <c r="BU19" s="18"/>
      <c r="BV19" s="18" t="n">
        <v>4758954</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76</v>
      </c>
      <c r="C20" s="26"/>
      <c r="D20" s="26"/>
      <c r="E20" s="26"/>
      <c r="F20" s="26"/>
      <c r="G20" s="26"/>
      <c r="H20" s="26"/>
      <c r="I20" s="26"/>
      <c r="J20" s="26"/>
      <c r="K20" s="26"/>
      <c r="L20" s="66" t="n">
        <v>2362</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73"/>
      <c r="AV20" s="73"/>
      <c r="AW20" s="73"/>
      <c r="AX20" s="73"/>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4"/>
      <c r="AZ21" s="74"/>
      <c r="BA21" s="74"/>
      <c r="BB21" s="74"/>
      <c r="BC21" s="74"/>
      <c r="BD21" s="74"/>
      <c r="BE21" s="74"/>
      <c r="BF21" s="74"/>
      <c r="BG21" s="74"/>
      <c r="BH21" s="74"/>
      <c r="BI21" s="74"/>
      <c r="BJ21" s="74"/>
      <c r="BK21" s="74"/>
      <c r="BL21" s="74"/>
      <c r="BM21" s="74"/>
      <c r="BN21" s="75"/>
      <c r="BO21" s="75"/>
      <c r="BP21" s="75"/>
      <c r="BQ21" s="75"/>
      <c r="BR21" s="75"/>
      <c r="BS21" s="75"/>
      <c r="BT21" s="75"/>
      <c r="BU21" s="75"/>
      <c r="BV21" s="75"/>
      <c r="BW21" s="75"/>
      <c r="BX21" s="75"/>
      <c r="BY21" s="75"/>
      <c r="BZ21" s="75"/>
      <c r="CA21" s="75"/>
      <c r="CB21" s="75"/>
      <c r="CC21" s="75"/>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6" t="s">
        <v>78</v>
      </c>
      <c r="C22" s="76"/>
      <c r="D22" s="76"/>
      <c r="E22" s="77" t="s">
        <v>7</v>
      </c>
      <c r="F22" s="77"/>
      <c r="G22" s="77"/>
      <c r="H22" s="77"/>
      <c r="I22" s="77"/>
      <c r="J22" s="77"/>
      <c r="K22" s="77"/>
      <c r="L22" s="77" t="s">
        <v>79</v>
      </c>
      <c r="M22" s="77"/>
      <c r="N22" s="77"/>
      <c r="O22" s="77"/>
      <c r="P22" s="77"/>
      <c r="Q22" s="78" t="s">
        <v>80</v>
      </c>
      <c r="R22" s="78"/>
      <c r="S22" s="78"/>
      <c r="T22" s="78"/>
      <c r="U22" s="78"/>
      <c r="V22" s="78"/>
      <c r="W22" s="79" t="s">
        <v>81</v>
      </c>
      <c r="X22" s="79"/>
      <c r="Y22" s="79"/>
      <c r="Z22" s="77" t="s">
        <v>7</v>
      </c>
      <c r="AA22" s="77"/>
      <c r="AB22" s="77"/>
      <c r="AC22" s="77"/>
      <c r="AD22" s="77"/>
      <c r="AE22" s="77"/>
      <c r="AF22" s="77"/>
      <c r="AG22" s="77"/>
      <c r="AH22" s="80" t="s">
        <v>82</v>
      </c>
      <c r="AI22" s="80"/>
      <c r="AJ22" s="80"/>
      <c r="AK22" s="80"/>
      <c r="AL22" s="80"/>
      <c r="AM22" s="80" t="s">
        <v>83</v>
      </c>
      <c r="AN22" s="80"/>
      <c r="AO22" s="80"/>
      <c r="AP22" s="80"/>
      <c r="AQ22" s="80"/>
      <c r="AR22" s="80"/>
      <c r="AS22" s="81" t="s">
        <v>80</v>
      </c>
      <c r="AT22" s="81"/>
      <c r="AU22" s="81"/>
      <c r="AV22" s="81"/>
      <c r="AW22" s="81"/>
      <c r="AX22" s="81"/>
      <c r="AY22" s="11" t="s">
        <v>84</v>
      </c>
      <c r="AZ22" s="11"/>
      <c r="BA22" s="11"/>
      <c r="BB22" s="11"/>
      <c r="BC22" s="11"/>
      <c r="BD22" s="11"/>
      <c r="BE22" s="11"/>
      <c r="BF22" s="11"/>
      <c r="BG22" s="11"/>
      <c r="BH22" s="11"/>
      <c r="BI22" s="11"/>
      <c r="BJ22" s="11"/>
      <c r="BK22" s="11"/>
      <c r="BL22" s="11"/>
      <c r="BM22" s="11"/>
      <c r="BN22" s="12" t="n">
        <v>10640762</v>
      </c>
      <c r="BO22" s="12"/>
      <c r="BP22" s="12"/>
      <c r="BQ22" s="12"/>
      <c r="BR22" s="12"/>
      <c r="BS22" s="12"/>
      <c r="BT22" s="12"/>
      <c r="BU22" s="12"/>
      <c r="BV22" s="12" t="n">
        <v>10694949</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6"/>
      <c r="C23" s="76"/>
      <c r="D23" s="76"/>
      <c r="E23" s="77"/>
      <c r="F23" s="77"/>
      <c r="G23" s="77"/>
      <c r="H23" s="77"/>
      <c r="I23" s="77"/>
      <c r="J23" s="77"/>
      <c r="K23" s="77"/>
      <c r="L23" s="77"/>
      <c r="M23" s="77"/>
      <c r="N23" s="77"/>
      <c r="O23" s="77"/>
      <c r="P23" s="77"/>
      <c r="Q23" s="78"/>
      <c r="R23" s="78"/>
      <c r="S23" s="78"/>
      <c r="T23" s="78"/>
      <c r="U23" s="78"/>
      <c r="V23" s="78"/>
      <c r="W23" s="79"/>
      <c r="X23" s="79"/>
      <c r="Y23" s="79"/>
      <c r="Z23" s="77"/>
      <c r="AA23" s="77"/>
      <c r="AB23" s="77"/>
      <c r="AC23" s="77"/>
      <c r="AD23" s="77"/>
      <c r="AE23" s="77"/>
      <c r="AF23" s="77"/>
      <c r="AG23" s="77"/>
      <c r="AH23" s="80"/>
      <c r="AI23" s="80"/>
      <c r="AJ23" s="80"/>
      <c r="AK23" s="80"/>
      <c r="AL23" s="80"/>
      <c r="AM23" s="80"/>
      <c r="AN23" s="80"/>
      <c r="AO23" s="80"/>
      <c r="AP23" s="80"/>
      <c r="AQ23" s="80"/>
      <c r="AR23" s="80"/>
      <c r="AS23" s="81"/>
      <c r="AT23" s="81"/>
      <c r="AU23" s="81"/>
      <c r="AV23" s="81"/>
      <c r="AW23" s="81"/>
      <c r="AX23" s="81"/>
      <c r="AY23" s="17" t="s">
        <v>85</v>
      </c>
      <c r="AZ23" s="17"/>
      <c r="BA23" s="17"/>
      <c r="BB23" s="17"/>
      <c r="BC23" s="17"/>
      <c r="BD23" s="17"/>
      <c r="BE23" s="17"/>
      <c r="BF23" s="17"/>
      <c r="BG23" s="17"/>
      <c r="BH23" s="17"/>
      <c r="BI23" s="17"/>
      <c r="BJ23" s="17"/>
      <c r="BK23" s="17"/>
      <c r="BL23" s="17"/>
      <c r="BM23" s="17"/>
      <c r="BN23" s="18" t="n">
        <v>8360679</v>
      </c>
      <c r="BO23" s="18"/>
      <c r="BP23" s="18"/>
      <c r="BQ23" s="18"/>
      <c r="BR23" s="18"/>
      <c r="BS23" s="18"/>
      <c r="BT23" s="18"/>
      <c r="BU23" s="18"/>
      <c r="BV23" s="18" t="n">
        <v>8331148</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6"/>
      <c r="C24" s="76"/>
      <c r="D24" s="76"/>
      <c r="E24" s="29" t="s">
        <v>86</v>
      </c>
      <c r="F24" s="29"/>
      <c r="G24" s="29"/>
      <c r="H24" s="29"/>
      <c r="I24" s="29"/>
      <c r="J24" s="29"/>
      <c r="K24" s="29"/>
      <c r="L24" s="48" t="n">
        <v>1</v>
      </c>
      <c r="M24" s="48"/>
      <c r="N24" s="48"/>
      <c r="O24" s="48"/>
      <c r="P24" s="48"/>
      <c r="Q24" s="48" t="n">
        <v>7360</v>
      </c>
      <c r="R24" s="48"/>
      <c r="S24" s="48"/>
      <c r="T24" s="48"/>
      <c r="U24" s="48"/>
      <c r="V24" s="48"/>
      <c r="W24" s="79"/>
      <c r="X24" s="79"/>
      <c r="Y24" s="79"/>
      <c r="Z24" s="29" t="s">
        <v>87</v>
      </c>
      <c r="AA24" s="29"/>
      <c r="AB24" s="29"/>
      <c r="AC24" s="29"/>
      <c r="AD24" s="29"/>
      <c r="AE24" s="29"/>
      <c r="AF24" s="29"/>
      <c r="AG24" s="29"/>
      <c r="AH24" s="48" t="n">
        <v>85</v>
      </c>
      <c r="AI24" s="48"/>
      <c r="AJ24" s="48"/>
      <c r="AK24" s="48"/>
      <c r="AL24" s="48"/>
      <c r="AM24" s="48" t="n">
        <v>226015</v>
      </c>
      <c r="AN24" s="48"/>
      <c r="AO24" s="48"/>
      <c r="AP24" s="48"/>
      <c r="AQ24" s="48"/>
      <c r="AR24" s="48"/>
      <c r="AS24" s="30" t="n">
        <v>2659</v>
      </c>
      <c r="AT24" s="30"/>
      <c r="AU24" s="30"/>
      <c r="AV24" s="30"/>
      <c r="AW24" s="30"/>
      <c r="AX24" s="30"/>
      <c r="AY24" s="82" t="s">
        <v>88</v>
      </c>
      <c r="AZ24" s="82"/>
      <c r="BA24" s="82"/>
      <c r="BB24" s="82"/>
      <c r="BC24" s="82"/>
      <c r="BD24" s="82"/>
      <c r="BE24" s="82"/>
      <c r="BF24" s="82"/>
      <c r="BG24" s="82"/>
      <c r="BH24" s="82"/>
      <c r="BI24" s="82"/>
      <c r="BJ24" s="82"/>
      <c r="BK24" s="82"/>
      <c r="BL24" s="82"/>
      <c r="BM24" s="82"/>
      <c r="BN24" s="18" t="n">
        <v>9198530</v>
      </c>
      <c r="BO24" s="18"/>
      <c r="BP24" s="18"/>
      <c r="BQ24" s="18"/>
      <c r="BR24" s="18"/>
      <c r="BS24" s="18"/>
      <c r="BT24" s="18"/>
      <c r="BU24" s="18"/>
      <c r="BV24" s="18" t="n">
        <v>9241970</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6"/>
      <c r="C25" s="76"/>
      <c r="D25" s="76"/>
      <c r="E25" s="29" t="s">
        <v>89</v>
      </c>
      <c r="F25" s="29"/>
      <c r="G25" s="29"/>
      <c r="H25" s="29"/>
      <c r="I25" s="29"/>
      <c r="J25" s="29"/>
      <c r="K25" s="29"/>
      <c r="L25" s="48" t="n">
        <v>1</v>
      </c>
      <c r="M25" s="48"/>
      <c r="N25" s="48"/>
      <c r="O25" s="48"/>
      <c r="P25" s="48"/>
      <c r="Q25" s="48" t="n">
        <v>5490</v>
      </c>
      <c r="R25" s="48"/>
      <c r="S25" s="48"/>
      <c r="T25" s="48"/>
      <c r="U25" s="48"/>
      <c r="V25" s="48"/>
      <c r="W25" s="79"/>
      <c r="X25" s="79"/>
      <c r="Y25" s="79"/>
      <c r="Z25" s="29" t="s">
        <v>90</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91</v>
      </c>
      <c r="AZ25" s="11"/>
      <c r="BA25" s="11"/>
      <c r="BB25" s="11"/>
      <c r="BC25" s="11"/>
      <c r="BD25" s="11"/>
      <c r="BE25" s="11"/>
      <c r="BF25" s="11"/>
      <c r="BG25" s="11"/>
      <c r="BH25" s="11"/>
      <c r="BI25" s="11"/>
      <c r="BJ25" s="11"/>
      <c r="BK25" s="11"/>
      <c r="BL25" s="11"/>
      <c r="BM25" s="11"/>
      <c r="BN25" s="12" t="n">
        <v>169013</v>
      </c>
      <c r="BO25" s="12"/>
      <c r="BP25" s="12"/>
      <c r="BQ25" s="12"/>
      <c r="BR25" s="12"/>
      <c r="BS25" s="12"/>
      <c r="BT25" s="12"/>
      <c r="BU25" s="12"/>
      <c r="BV25" s="12" t="n">
        <v>190363</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6"/>
      <c r="C26" s="76"/>
      <c r="D26" s="76"/>
      <c r="E26" s="29" t="s">
        <v>92</v>
      </c>
      <c r="F26" s="29"/>
      <c r="G26" s="29"/>
      <c r="H26" s="29"/>
      <c r="I26" s="29"/>
      <c r="J26" s="29"/>
      <c r="K26" s="29"/>
      <c r="L26" s="48" t="n">
        <v>1</v>
      </c>
      <c r="M26" s="48"/>
      <c r="N26" s="48"/>
      <c r="O26" s="48"/>
      <c r="P26" s="48"/>
      <c r="Q26" s="48" t="n">
        <v>5160</v>
      </c>
      <c r="R26" s="48"/>
      <c r="S26" s="48"/>
      <c r="T26" s="48"/>
      <c r="U26" s="48"/>
      <c r="V26" s="48"/>
      <c r="W26" s="79"/>
      <c r="X26" s="79"/>
      <c r="Y26" s="79"/>
      <c r="Z26" s="29" t="s">
        <v>93</v>
      </c>
      <c r="AA26" s="29"/>
      <c r="AB26" s="29"/>
      <c r="AC26" s="29"/>
      <c r="AD26" s="29"/>
      <c r="AE26" s="29"/>
      <c r="AF26" s="29"/>
      <c r="AG26" s="29"/>
      <c r="AH26" s="48" t="n">
        <v>2</v>
      </c>
      <c r="AI26" s="48"/>
      <c r="AJ26" s="48"/>
      <c r="AK26" s="48"/>
      <c r="AL26" s="48"/>
      <c r="AM26" s="48" t="s">
        <v>94</v>
      </c>
      <c r="AN26" s="48"/>
      <c r="AO26" s="48"/>
      <c r="AP26" s="48"/>
      <c r="AQ26" s="48"/>
      <c r="AR26" s="48"/>
      <c r="AS26" s="30" t="s">
        <v>94</v>
      </c>
      <c r="AT26" s="30"/>
      <c r="AU26" s="30"/>
      <c r="AV26" s="30"/>
      <c r="AW26" s="30"/>
      <c r="AX26" s="30"/>
      <c r="AY26" s="19" t="s">
        <v>95</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6"/>
      <c r="C27" s="76"/>
      <c r="D27" s="76"/>
      <c r="E27" s="29" t="s">
        <v>96</v>
      </c>
      <c r="F27" s="29"/>
      <c r="G27" s="29"/>
      <c r="H27" s="29"/>
      <c r="I27" s="29"/>
      <c r="J27" s="29"/>
      <c r="K27" s="29"/>
      <c r="L27" s="48" t="n">
        <v>1</v>
      </c>
      <c r="M27" s="48"/>
      <c r="N27" s="48"/>
      <c r="O27" s="48"/>
      <c r="P27" s="48"/>
      <c r="Q27" s="48" t="n">
        <v>3030</v>
      </c>
      <c r="R27" s="48"/>
      <c r="S27" s="48"/>
      <c r="T27" s="48"/>
      <c r="U27" s="48"/>
      <c r="V27" s="48"/>
      <c r="W27" s="79"/>
      <c r="X27" s="79"/>
      <c r="Y27" s="79"/>
      <c r="Z27" s="29" t="s">
        <v>97</v>
      </c>
      <c r="AA27" s="29"/>
      <c r="AB27" s="29"/>
      <c r="AC27" s="29"/>
      <c r="AD27" s="29"/>
      <c r="AE27" s="29"/>
      <c r="AF27" s="29"/>
      <c r="AG27" s="29"/>
      <c r="AH27" s="48" t="s">
        <v>47</v>
      </c>
      <c r="AI27" s="48"/>
      <c r="AJ27" s="48"/>
      <c r="AK27" s="48"/>
      <c r="AL27" s="48"/>
      <c r="AM27" s="48" t="s">
        <v>47</v>
      </c>
      <c r="AN27" s="48"/>
      <c r="AO27" s="48"/>
      <c r="AP27" s="48"/>
      <c r="AQ27" s="48"/>
      <c r="AR27" s="48"/>
      <c r="AS27" s="30" t="s">
        <v>47</v>
      </c>
      <c r="AT27" s="30"/>
      <c r="AU27" s="30"/>
      <c r="AV27" s="30"/>
      <c r="AW27" s="30"/>
      <c r="AX27" s="30"/>
      <c r="AY27" s="52" t="s">
        <v>98</v>
      </c>
      <c r="AZ27" s="52"/>
      <c r="BA27" s="52"/>
      <c r="BB27" s="52"/>
      <c r="BC27" s="52"/>
      <c r="BD27" s="52"/>
      <c r="BE27" s="52"/>
      <c r="BF27" s="52"/>
      <c r="BG27" s="52"/>
      <c r="BH27" s="52"/>
      <c r="BI27" s="52"/>
      <c r="BJ27" s="52"/>
      <c r="BK27" s="52"/>
      <c r="BL27" s="52"/>
      <c r="BM27" s="52"/>
      <c r="BN27" s="75" t="n">
        <v>10445</v>
      </c>
      <c r="BO27" s="75"/>
      <c r="BP27" s="75"/>
      <c r="BQ27" s="75"/>
      <c r="BR27" s="75"/>
      <c r="BS27" s="75"/>
      <c r="BT27" s="75"/>
      <c r="BU27" s="75"/>
      <c r="BV27" s="75" t="n">
        <v>10444</v>
      </c>
      <c r="BW27" s="75"/>
      <c r="BX27" s="75"/>
      <c r="BY27" s="75"/>
      <c r="BZ27" s="75"/>
      <c r="CA27" s="75"/>
      <c r="CB27" s="75"/>
      <c r="CC27" s="75"/>
      <c r="CD27" s="83"/>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6"/>
      <c r="C28" s="76"/>
      <c r="D28" s="76"/>
      <c r="E28" s="29" t="s">
        <v>99</v>
      </c>
      <c r="F28" s="29"/>
      <c r="G28" s="29"/>
      <c r="H28" s="29"/>
      <c r="I28" s="29"/>
      <c r="J28" s="29"/>
      <c r="K28" s="29"/>
      <c r="L28" s="48" t="n">
        <v>1</v>
      </c>
      <c r="M28" s="48"/>
      <c r="N28" s="48"/>
      <c r="O28" s="48"/>
      <c r="P28" s="48"/>
      <c r="Q28" s="48" t="n">
        <v>2500</v>
      </c>
      <c r="R28" s="48"/>
      <c r="S28" s="48"/>
      <c r="T28" s="48"/>
      <c r="U28" s="48"/>
      <c r="V28" s="48"/>
      <c r="W28" s="79"/>
      <c r="X28" s="79"/>
      <c r="Y28" s="79"/>
      <c r="Z28" s="29" t="s">
        <v>100</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4" t="s">
        <v>101</v>
      </c>
      <c r="AZ28" s="84"/>
      <c r="BA28" s="84"/>
      <c r="BB28" s="84"/>
      <c r="BC28" s="11" t="s">
        <v>102</v>
      </c>
      <c r="BD28" s="11"/>
      <c r="BE28" s="11"/>
      <c r="BF28" s="11"/>
      <c r="BG28" s="11"/>
      <c r="BH28" s="11"/>
      <c r="BI28" s="11"/>
      <c r="BJ28" s="11"/>
      <c r="BK28" s="11"/>
      <c r="BL28" s="11"/>
      <c r="BM28" s="11"/>
      <c r="BN28" s="12" t="n">
        <v>2510699</v>
      </c>
      <c r="BO28" s="12"/>
      <c r="BP28" s="12"/>
      <c r="BQ28" s="12"/>
      <c r="BR28" s="12"/>
      <c r="BS28" s="12"/>
      <c r="BT28" s="12"/>
      <c r="BU28" s="12"/>
      <c r="BV28" s="12" t="n">
        <v>2343555</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6"/>
      <c r="C29" s="76"/>
      <c r="D29" s="76"/>
      <c r="E29" s="29" t="s">
        <v>103</v>
      </c>
      <c r="F29" s="29"/>
      <c r="G29" s="29"/>
      <c r="H29" s="29"/>
      <c r="I29" s="29"/>
      <c r="J29" s="29"/>
      <c r="K29" s="29"/>
      <c r="L29" s="48" t="n">
        <v>8</v>
      </c>
      <c r="M29" s="48"/>
      <c r="N29" s="48"/>
      <c r="O29" s="48"/>
      <c r="P29" s="48"/>
      <c r="Q29" s="48" t="n">
        <v>2280</v>
      </c>
      <c r="R29" s="48"/>
      <c r="S29" s="48"/>
      <c r="T29" s="48"/>
      <c r="U29" s="48"/>
      <c r="V29" s="48"/>
      <c r="W29" s="79"/>
      <c r="X29" s="79"/>
      <c r="Y29" s="79"/>
      <c r="Z29" s="29" t="s">
        <v>104</v>
      </c>
      <c r="AA29" s="29"/>
      <c r="AB29" s="29"/>
      <c r="AC29" s="29"/>
      <c r="AD29" s="29"/>
      <c r="AE29" s="29"/>
      <c r="AF29" s="29"/>
      <c r="AG29" s="29"/>
      <c r="AH29" s="48" t="n">
        <v>85</v>
      </c>
      <c r="AI29" s="48"/>
      <c r="AJ29" s="48"/>
      <c r="AK29" s="48"/>
      <c r="AL29" s="48"/>
      <c r="AM29" s="48" t="n">
        <v>226015</v>
      </c>
      <c r="AN29" s="48"/>
      <c r="AO29" s="48"/>
      <c r="AP29" s="48"/>
      <c r="AQ29" s="48"/>
      <c r="AR29" s="48"/>
      <c r="AS29" s="30" t="n">
        <v>2659</v>
      </c>
      <c r="AT29" s="30"/>
      <c r="AU29" s="30"/>
      <c r="AV29" s="30"/>
      <c r="AW29" s="30"/>
      <c r="AX29" s="30"/>
      <c r="AY29" s="84"/>
      <c r="AZ29" s="84"/>
      <c r="BA29" s="84"/>
      <c r="BB29" s="84"/>
      <c r="BC29" s="17" t="s">
        <v>105</v>
      </c>
      <c r="BD29" s="17"/>
      <c r="BE29" s="17"/>
      <c r="BF29" s="17"/>
      <c r="BG29" s="17"/>
      <c r="BH29" s="17"/>
      <c r="BI29" s="17"/>
      <c r="BJ29" s="17"/>
      <c r="BK29" s="17"/>
      <c r="BL29" s="17"/>
      <c r="BM29" s="17"/>
      <c r="BN29" s="18" t="n">
        <v>227032</v>
      </c>
      <c r="BO29" s="18"/>
      <c r="BP29" s="18"/>
      <c r="BQ29" s="18"/>
      <c r="BR29" s="18"/>
      <c r="BS29" s="18"/>
      <c r="BT29" s="18"/>
      <c r="BU29" s="18"/>
      <c r="BV29" s="18" t="n">
        <v>242027</v>
      </c>
      <c r="BW29" s="18"/>
      <c r="BX29" s="18"/>
      <c r="BY29" s="18"/>
      <c r="BZ29" s="18"/>
      <c r="CA29" s="18"/>
      <c r="CB29" s="18"/>
      <c r="CC29" s="18"/>
      <c r="CD29" s="83"/>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6"/>
      <c r="C30" s="76"/>
      <c r="D30" s="76"/>
      <c r="E30" s="85"/>
      <c r="F30" s="85"/>
      <c r="G30" s="85"/>
      <c r="H30" s="85"/>
      <c r="I30" s="85"/>
      <c r="J30" s="85"/>
      <c r="K30" s="85"/>
      <c r="L30" s="86"/>
      <c r="M30" s="86"/>
      <c r="N30" s="86"/>
      <c r="O30" s="86"/>
      <c r="P30" s="86"/>
      <c r="Q30" s="86"/>
      <c r="R30" s="86"/>
      <c r="S30" s="86"/>
      <c r="T30" s="86"/>
      <c r="U30" s="86"/>
      <c r="V30" s="86"/>
      <c r="W30" s="87" t="s">
        <v>106</v>
      </c>
      <c r="X30" s="87"/>
      <c r="Y30" s="87"/>
      <c r="Z30" s="87"/>
      <c r="AA30" s="87"/>
      <c r="AB30" s="87"/>
      <c r="AC30" s="87"/>
      <c r="AD30" s="87"/>
      <c r="AE30" s="87"/>
      <c r="AF30" s="87"/>
      <c r="AG30" s="87"/>
      <c r="AH30" s="65" t="n">
        <v>95.4</v>
      </c>
      <c r="AI30" s="65"/>
      <c r="AJ30" s="65"/>
      <c r="AK30" s="65"/>
      <c r="AL30" s="65"/>
      <c r="AM30" s="65"/>
      <c r="AN30" s="65"/>
      <c r="AO30" s="65"/>
      <c r="AP30" s="65"/>
      <c r="AQ30" s="65"/>
      <c r="AR30" s="65"/>
      <c r="AS30" s="65"/>
      <c r="AT30" s="65"/>
      <c r="AU30" s="65"/>
      <c r="AV30" s="65"/>
      <c r="AW30" s="65"/>
      <c r="AX30" s="65"/>
      <c r="AY30" s="84"/>
      <c r="AZ30" s="84"/>
      <c r="BA30" s="84"/>
      <c r="BB30" s="84"/>
      <c r="BC30" s="82" t="s">
        <v>107</v>
      </c>
      <c r="BD30" s="82"/>
      <c r="BE30" s="82"/>
      <c r="BF30" s="82"/>
      <c r="BG30" s="82"/>
      <c r="BH30" s="82"/>
      <c r="BI30" s="82"/>
      <c r="BJ30" s="82"/>
      <c r="BK30" s="82"/>
      <c r="BL30" s="82"/>
      <c r="BM30" s="82"/>
      <c r="BN30" s="75" t="n">
        <v>1450609</v>
      </c>
      <c r="BO30" s="75"/>
      <c r="BP30" s="75"/>
      <c r="BQ30" s="75"/>
      <c r="BR30" s="75"/>
      <c r="BS30" s="75"/>
      <c r="BT30" s="75"/>
      <c r="BU30" s="75"/>
      <c r="BV30" s="75" t="n">
        <v>1586027</v>
      </c>
      <c r="BW30" s="75"/>
      <c r="BX30" s="75"/>
      <c r="BY30" s="75"/>
      <c r="BZ30" s="75"/>
      <c r="CA30" s="75"/>
      <c r="CB30" s="75"/>
      <c r="CC30" s="75"/>
      <c r="CD30" s="88"/>
      <c r="CE30" s="89"/>
      <c r="CF30" s="89"/>
      <c r="CG30" s="89"/>
      <c r="CH30" s="89"/>
      <c r="CI30" s="89"/>
      <c r="CJ30" s="89"/>
      <c r="CK30" s="89"/>
      <c r="CL30" s="89"/>
      <c r="CM30" s="89"/>
      <c r="CN30" s="89"/>
      <c r="CO30" s="89"/>
      <c r="CP30" s="89"/>
      <c r="CQ30" s="89"/>
      <c r="CR30" s="89"/>
      <c r="CS30" s="90"/>
      <c r="CT30" s="91"/>
      <c r="CU30" s="92"/>
      <c r="CV30" s="92"/>
      <c r="CW30" s="92"/>
      <c r="CX30" s="92"/>
      <c r="CY30" s="92"/>
      <c r="CZ30" s="92"/>
      <c r="DA30" s="93"/>
      <c r="DB30" s="91"/>
      <c r="DC30" s="92"/>
      <c r="DD30" s="92"/>
      <c r="DE30" s="92"/>
      <c r="DF30" s="92"/>
      <c r="DG30" s="92"/>
      <c r="DH30" s="92"/>
      <c r="DI30" s="93"/>
    </row>
    <row r="31" customFormat="false" ht="13.5" hidden="false" customHeight="true" outlineLevel="0" collapsed="false">
      <c r="A31" s="3"/>
      <c r="B31" s="94"/>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95"/>
    </row>
    <row r="32" customFormat="false" ht="13.5" hidden="false" customHeight="true" outlineLevel="0" collapsed="false">
      <c r="A32" s="3"/>
      <c r="B32" s="96"/>
      <c r="C32" s="97" t="s">
        <v>108</v>
      </c>
      <c r="D32" s="97"/>
      <c r="E32" s="97"/>
      <c r="F32" s="97"/>
      <c r="G32" s="97"/>
      <c r="H32" s="97"/>
      <c r="I32" s="97"/>
      <c r="J32" s="97"/>
      <c r="K32" s="97"/>
      <c r="L32" s="97"/>
      <c r="M32" s="97"/>
      <c r="N32" s="97"/>
      <c r="O32" s="97"/>
      <c r="P32" s="97"/>
      <c r="Q32" s="97"/>
      <c r="R32" s="97"/>
      <c r="S32" s="97"/>
      <c r="T32" s="0"/>
      <c r="U32" s="98" t="s">
        <v>109</v>
      </c>
      <c r="V32" s="98"/>
      <c r="W32" s="98"/>
      <c r="X32" s="98"/>
      <c r="Y32" s="98"/>
      <c r="Z32" s="98"/>
      <c r="AA32" s="98"/>
      <c r="AB32" s="98"/>
      <c r="AC32" s="98"/>
      <c r="AD32" s="98"/>
      <c r="AE32" s="98"/>
      <c r="AF32" s="98"/>
      <c r="AG32" s="98"/>
      <c r="AH32" s="98"/>
      <c r="AI32" s="98"/>
      <c r="AJ32" s="98"/>
      <c r="AK32" s="98"/>
      <c r="AL32" s="0"/>
      <c r="AM32" s="98" t="s">
        <v>110</v>
      </c>
      <c r="AN32" s="98"/>
      <c r="AO32" s="98"/>
      <c r="AP32" s="98"/>
      <c r="AQ32" s="98"/>
      <c r="AR32" s="98"/>
      <c r="AS32" s="98"/>
      <c r="AT32" s="98"/>
      <c r="AU32" s="98"/>
      <c r="AV32" s="98"/>
      <c r="AW32" s="98"/>
      <c r="AX32" s="98"/>
      <c r="AY32" s="98"/>
      <c r="AZ32" s="98"/>
      <c r="BA32" s="98"/>
      <c r="BB32" s="98"/>
      <c r="BC32" s="98"/>
      <c r="BD32" s="0"/>
      <c r="BE32" s="98" t="s">
        <v>111</v>
      </c>
      <c r="BF32" s="98"/>
      <c r="BG32" s="98"/>
      <c r="BH32" s="98"/>
      <c r="BI32" s="98"/>
      <c r="BJ32" s="98"/>
      <c r="BK32" s="98"/>
      <c r="BL32" s="98"/>
      <c r="BM32" s="98"/>
      <c r="BN32" s="98"/>
      <c r="BO32" s="98"/>
      <c r="BP32" s="98"/>
      <c r="BQ32" s="98"/>
      <c r="BR32" s="98"/>
      <c r="BS32" s="98"/>
      <c r="BT32" s="98"/>
      <c r="BU32" s="98"/>
      <c r="BV32" s="0"/>
      <c r="BW32" s="98" t="s">
        <v>112</v>
      </c>
      <c r="BX32" s="98"/>
      <c r="BY32" s="98"/>
      <c r="BZ32" s="98"/>
      <c r="CA32" s="98"/>
      <c r="CB32" s="98"/>
      <c r="CC32" s="98"/>
      <c r="CD32" s="98"/>
      <c r="CE32" s="98"/>
      <c r="CF32" s="98"/>
      <c r="CG32" s="98"/>
      <c r="CH32" s="98"/>
      <c r="CI32" s="98"/>
      <c r="CJ32" s="98"/>
      <c r="CK32" s="98"/>
      <c r="CL32" s="98"/>
      <c r="CM32" s="98"/>
      <c r="CN32" s="0"/>
      <c r="CO32" s="98" t="s">
        <v>113</v>
      </c>
      <c r="CP32" s="98"/>
      <c r="CQ32" s="98"/>
      <c r="CR32" s="98"/>
      <c r="CS32" s="98"/>
      <c r="CT32" s="98"/>
      <c r="CU32" s="98"/>
      <c r="CV32" s="98"/>
      <c r="CW32" s="98"/>
      <c r="CX32" s="98"/>
      <c r="CY32" s="98"/>
      <c r="CZ32" s="98"/>
      <c r="DA32" s="98"/>
      <c r="DB32" s="98"/>
      <c r="DC32" s="98"/>
      <c r="DD32" s="98"/>
      <c r="DE32" s="98"/>
      <c r="DF32" s="0"/>
      <c r="DG32" s="0"/>
      <c r="DH32" s="0"/>
      <c r="DI32" s="95"/>
    </row>
    <row r="33" customFormat="false" ht="13.5" hidden="false" customHeight="true" outlineLevel="0" collapsed="false">
      <c r="A33" s="3"/>
      <c r="B33" s="96"/>
      <c r="C33" s="99" t="s">
        <v>114</v>
      </c>
      <c r="D33" s="99"/>
      <c r="E33" s="100" t="s">
        <v>115</v>
      </c>
      <c r="F33" s="100"/>
      <c r="G33" s="100"/>
      <c r="H33" s="100"/>
      <c r="I33" s="100"/>
      <c r="J33" s="100"/>
      <c r="K33" s="100"/>
      <c r="L33" s="100"/>
      <c r="M33" s="100"/>
      <c r="N33" s="100"/>
      <c r="O33" s="100"/>
      <c r="P33" s="100"/>
      <c r="Q33" s="100"/>
      <c r="R33" s="100"/>
      <c r="S33" s="100"/>
      <c r="T33" s="101"/>
      <c r="U33" s="99" t="s">
        <v>114</v>
      </c>
      <c r="V33" s="99"/>
      <c r="W33" s="100" t="s">
        <v>115</v>
      </c>
      <c r="X33" s="100"/>
      <c r="Y33" s="100"/>
      <c r="Z33" s="100"/>
      <c r="AA33" s="100"/>
      <c r="AB33" s="100"/>
      <c r="AC33" s="100"/>
      <c r="AD33" s="100"/>
      <c r="AE33" s="100"/>
      <c r="AF33" s="100"/>
      <c r="AG33" s="100"/>
      <c r="AH33" s="100"/>
      <c r="AI33" s="100"/>
      <c r="AJ33" s="100"/>
      <c r="AK33" s="100"/>
      <c r="AL33" s="101"/>
      <c r="AM33" s="99" t="s">
        <v>114</v>
      </c>
      <c r="AN33" s="99"/>
      <c r="AO33" s="100" t="s">
        <v>115</v>
      </c>
      <c r="AP33" s="100"/>
      <c r="AQ33" s="100"/>
      <c r="AR33" s="100"/>
      <c r="AS33" s="100"/>
      <c r="AT33" s="100"/>
      <c r="AU33" s="100"/>
      <c r="AV33" s="100"/>
      <c r="AW33" s="100"/>
      <c r="AX33" s="100"/>
      <c r="AY33" s="100"/>
      <c r="AZ33" s="100"/>
      <c r="BA33" s="100"/>
      <c r="BB33" s="100"/>
      <c r="BC33" s="100"/>
      <c r="BD33" s="102"/>
      <c r="BE33" s="100" t="s">
        <v>114</v>
      </c>
      <c r="BF33" s="100"/>
      <c r="BG33" s="100" t="s">
        <v>115</v>
      </c>
      <c r="BH33" s="100"/>
      <c r="BI33" s="100"/>
      <c r="BJ33" s="100"/>
      <c r="BK33" s="100"/>
      <c r="BL33" s="100"/>
      <c r="BM33" s="100"/>
      <c r="BN33" s="100"/>
      <c r="BO33" s="100"/>
      <c r="BP33" s="100"/>
      <c r="BQ33" s="100"/>
      <c r="BR33" s="100"/>
      <c r="BS33" s="100"/>
      <c r="BT33" s="100"/>
      <c r="BU33" s="100"/>
      <c r="BV33" s="102"/>
      <c r="BW33" s="99" t="s">
        <v>114</v>
      </c>
      <c r="BX33" s="99"/>
      <c r="BY33" s="100" t="s">
        <v>116</v>
      </c>
      <c r="BZ33" s="100"/>
      <c r="CA33" s="100"/>
      <c r="CB33" s="100"/>
      <c r="CC33" s="100"/>
      <c r="CD33" s="100"/>
      <c r="CE33" s="100"/>
      <c r="CF33" s="100"/>
      <c r="CG33" s="100"/>
      <c r="CH33" s="100"/>
      <c r="CI33" s="100"/>
      <c r="CJ33" s="100"/>
      <c r="CK33" s="100"/>
      <c r="CL33" s="100"/>
      <c r="CM33" s="100"/>
      <c r="CN33" s="101"/>
      <c r="CO33" s="99" t="s">
        <v>114</v>
      </c>
      <c r="CP33" s="99"/>
      <c r="CQ33" s="100" t="s">
        <v>117</v>
      </c>
      <c r="CR33" s="100"/>
      <c r="CS33" s="100"/>
      <c r="CT33" s="100"/>
      <c r="CU33" s="100"/>
      <c r="CV33" s="100"/>
      <c r="CW33" s="100"/>
      <c r="CX33" s="100"/>
      <c r="CY33" s="100"/>
      <c r="CZ33" s="100"/>
      <c r="DA33" s="100"/>
      <c r="DB33" s="100"/>
      <c r="DC33" s="100"/>
      <c r="DD33" s="100"/>
      <c r="DE33" s="100"/>
      <c r="DF33" s="101"/>
      <c r="DG33" s="103" t="s">
        <v>118</v>
      </c>
      <c r="DH33" s="103"/>
      <c r="DI33" s="104"/>
    </row>
    <row r="34" customFormat="false" ht="32.25" hidden="false" customHeight="true" outlineLevel="0" collapsed="false">
      <c r="A34" s="3"/>
      <c r="B34" s="96"/>
      <c r="C34" s="105" t="n">
        <f aca="false">IF(E34="","",1)</f>
        <v>1</v>
      </c>
      <c r="D34" s="105"/>
      <c r="E34" s="106" t="str">
        <f aca="false">IF('各会計、関係団体の財政状況及び健全化判断比率'!B7="","",'各会計、関係団体の財政状況及び健全化判断比率'!B7)</f>
        <v>一般会計</v>
      </c>
      <c r="F34" s="106"/>
      <c r="G34" s="106"/>
      <c r="H34" s="106"/>
      <c r="I34" s="106"/>
      <c r="J34" s="106"/>
      <c r="K34" s="106"/>
      <c r="L34" s="106"/>
      <c r="M34" s="106"/>
      <c r="N34" s="106"/>
      <c r="O34" s="106"/>
      <c r="P34" s="106"/>
      <c r="Q34" s="106"/>
      <c r="R34" s="106"/>
      <c r="S34" s="106"/>
      <c r="T34" s="3"/>
      <c r="U34" s="105" t="n">
        <f aca="false">IF(W34="","",MAX(C34:D43)+1)</f>
        <v>2</v>
      </c>
      <c r="V34" s="105"/>
      <c r="W34" s="106" t="str">
        <f aca="false">IF('各会計、関係団体の財政状況及び健全化判断比率'!B28="","",'各会計、関係団体の財政状況及び健全化判断比率'!B28)</f>
        <v>国民健康保険特別会計</v>
      </c>
      <c r="X34" s="106"/>
      <c r="Y34" s="106"/>
      <c r="Z34" s="106"/>
      <c r="AA34" s="106"/>
      <c r="AB34" s="106"/>
      <c r="AC34" s="106"/>
      <c r="AD34" s="106"/>
      <c r="AE34" s="106"/>
      <c r="AF34" s="106"/>
      <c r="AG34" s="106"/>
      <c r="AH34" s="106"/>
      <c r="AI34" s="106"/>
      <c r="AJ34" s="106"/>
      <c r="AK34" s="106"/>
      <c r="AL34" s="3"/>
      <c r="AM34" s="105" t="n">
        <f aca="false">IF(AO34="","",MAX(C34:D43,U34:V43)+1)</f>
        <v>5</v>
      </c>
      <c r="AN34" s="105"/>
      <c r="AO34" s="106" t="str">
        <f aca="false">IF('各会計、関係団体の財政状況及び健全化判断比率'!B31="","",'各会計、関係団体の財政状況及び健全化判断比率'!B31)</f>
        <v>西原村工業用水道事業会計</v>
      </c>
      <c r="AP34" s="106"/>
      <c r="AQ34" s="106"/>
      <c r="AR34" s="106"/>
      <c r="AS34" s="106"/>
      <c r="AT34" s="106"/>
      <c r="AU34" s="106"/>
      <c r="AV34" s="106"/>
      <c r="AW34" s="106"/>
      <c r="AX34" s="106"/>
      <c r="AY34" s="106"/>
      <c r="AZ34" s="106"/>
      <c r="BA34" s="106"/>
      <c r="BB34" s="106"/>
      <c r="BC34" s="106"/>
      <c r="BD34" s="3"/>
      <c r="BE34" s="105" t="n">
        <f aca="false">IF(BG34="","",MAX(C34:D43,U34:V43,AM34:AN43)+1)</f>
        <v>6</v>
      </c>
      <c r="BF34" s="105"/>
      <c r="BG34" s="106" t="str">
        <f aca="false">IF('各会計、関係団体の財政状況及び健全化判断比率'!B32="","",'各会計、関係団体の財政状況及び健全化判断比率'!B32)</f>
        <v>西原村中央簡易水道事業特別会計</v>
      </c>
      <c r="BH34" s="106"/>
      <c r="BI34" s="106"/>
      <c r="BJ34" s="106"/>
      <c r="BK34" s="106"/>
      <c r="BL34" s="106"/>
      <c r="BM34" s="106"/>
      <c r="BN34" s="106"/>
      <c r="BO34" s="106"/>
      <c r="BP34" s="106"/>
      <c r="BQ34" s="106"/>
      <c r="BR34" s="106"/>
      <c r="BS34" s="106"/>
      <c r="BT34" s="106"/>
      <c r="BU34" s="106"/>
      <c r="BV34" s="3"/>
      <c r="BW34" s="105" t="n">
        <f aca="false">IF(BY34="","",MAX(C34:D43,U34:V43,AM34:AN43,BE34:BF43)+1)</f>
        <v>7</v>
      </c>
      <c r="BX34" s="105"/>
      <c r="BY34" s="106" t="str">
        <f aca="false">IF('各会計、関係団体の財政状況及び健全化判断比率'!B68="","",'各会計、関係団体の財政状況及び健全化判断比率'!B68)</f>
        <v>熊本県市町村総合事務組合</v>
      </c>
      <c r="BZ34" s="106"/>
      <c r="CA34" s="106"/>
      <c r="CB34" s="106"/>
      <c r="CC34" s="106"/>
      <c r="CD34" s="106"/>
      <c r="CE34" s="106"/>
      <c r="CF34" s="106"/>
      <c r="CG34" s="106"/>
      <c r="CH34" s="106"/>
      <c r="CI34" s="106"/>
      <c r="CJ34" s="106"/>
      <c r="CK34" s="106"/>
      <c r="CL34" s="106"/>
      <c r="CM34" s="106"/>
      <c r="CN34" s="3"/>
      <c r="CO34" s="105" t="str">
        <f aca="false">IF(CQ34="","",MAX(C34:D43,U34:V43,AM34:AN43,BE34:BF43,BW34:BX43)+1)</f>
        <v/>
      </c>
      <c r="CP34" s="105"/>
      <c r="CQ34" s="106" t="str">
        <f aca="false">IF('各会計、関係団体の財政状況及び健全化判断比率'!BS7="","",'各会計、関係団体の財政状況及び健全化判断比率'!BS7)</f>
        <v/>
      </c>
      <c r="CR34" s="106"/>
      <c r="CS34" s="106"/>
      <c r="CT34" s="106"/>
      <c r="CU34" s="106"/>
      <c r="CV34" s="106"/>
      <c r="CW34" s="106"/>
      <c r="CX34" s="106"/>
      <c r="CY34" s="106"/>
      <c r="CZ34" s="106"/>
      <c r="DA34" s="106"/>
      <c r="DB34" s="106"/>
      <c r="DC34" s="106"/>
      <c r="DD34" s="106"/>
      <c r="DE34" s="106"/>
      <c r="DF34" s="0"/>
      <c r="DG34" s="107" t="str">
        <f aca="false">IF('各会計、関係団体の財政状況及び健全化判断比率'!BR7="","",'各会計、関係団体の財政状況及び健全化判断比率'!BR7)</f>
        <v/>
      </c>
      <c r="DH34" s="107"/>
      <c r="DI34" s="104"/>
    </row>
    <row r="35" customFormat="false" ht="32.25" hidden="false" customHeight="true" outlineLevel="0" collapsed="false">
      <c r="A35" s="3"/>
      <c r="B35" s="96"/>
      <c r="C35" s="105" t="str">
        <f aca="false">IF(E35="","",C34+1)</f>
        <v/>
      </c>
      <c r="D35" s="105"/>
      <c r="E35" s="106" t="str">
        <f aca="false">IF('各会計、関係団体の財政状況及び健全化判断比率'!B8="","",'各会計、関係団体の財政状況及び健全化判断比率'!B8)</f>
        <v/>
      </c>
      <c r="F35" s="106"/>
      <c r="G35" s="106"/>
      <c r="H35" s="106"/>
      <c r="I35" s="106"/>
      <c r="J35" s="106"/>
      <c r="K35" s="106"/>
      <c r="L35" s="106"/>
      <c r="M35" s="106"/>
      <c r="N35" s="106"/>
      <c r="O35" s="106"/>
      <c r="P35" s="106"/>
      <c r="Q35" s="106"/>
      <c r="R35" s="106"/>
      <c r="S35" s="106"/>
      <c r="T35" s="3"/>
      <c r="U35" s="105" t="n">
        <f aca="false">IF(W35="","",U34+1)</f>
        <v>3</v>
      </c>
      <c r="V35" s="105"/>
      <c r="W35" s="106" t="str">
        <f aca="false">IF('各会計、関係団体の財政状況及び健全化判断比率'!B29="","",'各会計、関係団体の財政状況及び健全化判断比率'!B29)</f>
        <v>介護保険特別会計</v>
      </c>
      <c r="X35" s="106"/>
      <c r="Y35" s="106"/>
      <c r="Z35" s="106"/>
      <c r="AA35" s="106"/>
      <c r="AB35" s="106"/>
      <c r="AC35" s="106"/>
      <c r="AD35" s="106"/>
      <c r="AE35" s="106"/>
      <c r="AF35" s="106"/>
      <c r="AG35" s="106"/>
      <c r="AH35" s="106"/>
      <c r="AI35" s="106"/>
      <c r="AJ35" s="106"/>
      <c r="AK35" s="106"/>
      <c r="AL35" s="3"/>
      <c r="AM35" s="105" t="str">
        <f aca="false">IF(AO35="","",AM34+1)</f>
        <v/>
      </c>
      <c r="AN35" s="105"/>
      <c r="AO35" s="106"/>
      <c r="AP35" s="106"/>
      <c r="AQ35" s="106"/>
      <c r="AR35" s="106"/>
      <c r="AS35" s="106"/>
      <c r="AT35" s="106"/>
      <c r="AU35" s="106"/>
      <c r="AV35" s="106"/>
      <c r="AW35" s="106"/>
      <c r="AX35" s="106"/>
      <c r="AY35" s="106"/>
      <c r="AZ35" s="106"/>
      <c r="BA35" s="106"/>
      <c r="BB35" s="106"/>
      <c r="BC35" s="106"/>
      <c r="BD35" s="3"/>
      <c r="BE35" s="105" t="str">
        <f aca="false">IF(BG35="","",BE34+1)</f>
        <v/>
      </c>
      <c r="BF35" s="105"/>
      <c r="BG35" s="106"/>
      <c r="BH35" s="106"/>
      <c r="BI35" s="106"/>
      <c r="BJ35" s="106"/>
      <c r="BK35" s="106"/>
      <c r="BL35" s="106"/>
      <c r="BM35" s="106"/>
      <c r="BN35" s="106"/>
      <c r="BO35" s="106"/>
      <c r="BP35" s="106"/>
      <c r="BQ35" s="106"/>
      <c r="BR35" s="106"/>
      <c r="BS35" s="106"/>
      <c r="BT35" s="106"/>
      <c r="BU35" s="106"/>
      <c r="BV35" s="3"/>
      <c r="BW35" s="105" t="n">
        <f aca="false">IF(BY35="","",BW34+1)</f>
        <v>8</v>
      </c>
      <c r="BX35" s="105"/>
      <c r="BY35" s="106" t="str">
        <f aca="false">IF('各会計、関係団体の財政状況及び健全化判断比率'!B69="","",'各会計、関係団体の財政状況及び健全化判断比率'!B69)</f>
        <v>大津町・西原村原野組合</v>
      </c>
      <c r="BZ35" s="106"/>
      <c r="CA35" s="106"/>
      <c r="CB35" s="106"/>
      <c r="CC35" s="106"/>
      <c r="CD35" s="106"/>
      <c r="CE35" s="106"/>
      <c r="CF35" s="106"/>
      <c r="CG35" s="106"/>
      <c r="CH35" s="106"/>
      <c r="CI35" s="106"/>
      <c r="CJ35" s="106"/>
      <c r="CK35" s="106"/>
      <c r="CL35" s="106"/>
      <c r="CM35" s="106"/>
      <c r="CN35" s="3"/>
      <c r="CO35" s="105" t="str">
        <f aca="false">IF(CQ35="","",CO34+1)</f>
        <v/>
      </c>
      <c r="CP35" s="105"/>
      <c r="CQ35" s="106" t="str">
        <f aca="false">IF('各会計、関係団体の財政状況及び健全化判断比率'!BS8="","",'各会計、関係団体の財政状況及び健全化判断比率'!BS8)</f>
        <v/>
      </c>
      <c r="CR35" s="106"/>
      <c r="CS35" s="106"/>
      <c r="CT35" s="106"/>
      <c r="CU35" s="106"/>
      <c r="CV35" s="106"/>
      <c r="CW35" s="106"/>
      <c r="CX35" s="106"/>
      <c r="CY35" s="106"/>
      <c r="CZ35" s="106"/>
      <c r="DA35" s="106"/>
      <c r="DB35" s="106"/>
      <c r="DC35" s="106"/>
      <c r="DD35" s="106"/>
      <c r="DE35" s="106"/>
      <c r="DF35" s="0"/>
      <c r="DG35" s="107" t="str">
        <f aca="false">IF('各会計、関係団体の財政状況及び健全化判断比率'!BR8="","",'各会計、関係団体の財政状況及び健全化判断比率'!BR8)</f>
        <v/>
      </c>
      <c r="DH35" s="107"/>
      <c r="DI35" s="104"/>
    </row>
    <row r="36" customFormat="false" ht="32.25" hidden="false" customHeight="true" outlineLevel="0" collapsed="false">
      <c r="A36" s="3"/>
      <c r="B36" s="96"/>
      <c r="C36" s="105" t="str">
        <f aca="false">IF(E36="","",C35+1)</f>
        <v/>
      </c>
      <c r="D36" s="105"/>
      <c r="E36" s="106" t="str">
        <f aca="false">IF('各会計、関係団体の財政状況及び健全化判断比率'!B9="","",'各会計、関係団体の財政状況及び健全化判断比率'!B9)</f>
        <v/>
      </c>
      <c r="F36" s="106"/>
      <c r="G36" s="106"/>
      <c r="H36" s="106"/>
      <c r="I36" s="106"/>
      <c r="J36" s="106"/>
      <c r="K36" s="106"/>
      <c r="L36" s="106"/>
      <c r="M36" s="106"/>
      <c r="N36" s="106"/>
      <c r="O36" s="106"/>
      <c r="P36" s="106"/>
      <c r="Q36" s="106"/>
      <c r="R36" s="106"/>
      <c r="S36" s="106"/>
      <c r="T36" s="3"/>
      <c r="U36" s="105" t="n">
        <f aca="false">IF(W36="","",U35+1)</f>
        <v>4</v>
      </c>
      <c r="V36" s="105"/>
      <c r="W36" s="106" t="str">
        <f aca="false">IF('各会計、関係団体の財政状況及び健全化判断比率'!B30="","",'各会計、関係団体の財政状況及び健全化判断比率'!B30)</f>
        <v>後期高齢者医療特別会計</v>
      </c>
      <c r="X36" s="106"/>
      <c r="Y36" s="106"/>
      <c r="Z36" s="106"/>
      <c r="AA36" s="106"/>
      <c r="AB36" s="106"/>
      <c r="AC36" s="106"/>
      <c r="AD36" s="106"/>
      <c r="AE36" s="106"/>
      <c r="AF36" s="106"/>
      <c r="AG36" s="106"/>
      <c r="AH36" s="106"/>
      <c r="AI36" s="106"/>
      <c r="AJ36" s="106"/>
      <c r="AK36" s="106"/>
      <c r="AL36" s="3"/>
      <c r="AM36" s="105" t="str">
        <f aca="false">IF(AO36="","",AM35+1)</f>
        <v/>
      </c>
      <c r="AN36" s="105"/>
      <c r="AO36" s="106"/>
      <c r="AP36" s="106"/>
      <c r="AQ36" s="106"/>
      <c r="AR36" s="106"/>
      <c r="AS36" s="106"/>
      <c r="AT36" s="106"/>
      <c r="AU36" s="106"/>
      <c r="AV36" s="106"/>
      <c r="AW36" s="106"/>
      <c r="AX36" s="106"/>
      <c r="AY36" s="106"/>
      <c r="AZ36" s="106"/>
      <c r="BA36" s="106"/>
      <c r="BB36" s="106"/>
      <c r="BC36" s="106"/>
      <c r="BD36" s="3"/>
      <c r="BE36" s="105" t="str">
        <f aca="false">IF(BG36="","",BE35+1)</f>
        <v/>
      </c>
      <c r="BF36" s="105"/>
      <c r="BG36" s="106"/>
      <c r="BH36" s="106"/>
      <c r="BI36" s="106"/>
      <c r="BJ36" s="106"/>
      <c r="BK36" s="106"/>
      <c r="BL36" s="106"/>
      <c r="BM36" s="106"/>
      <c r="BN36" s="106"/>
      <c r="BO36" s="106"/>
      <c r="BP36" s="106"/>
      <c r="BQ36" s="106"/>
      <c r="BR36" s="106"/>
      <c r="BS36" s="106"/>
      <c r="BT36" s="106"/>
      <c r="BU36" s="106"/>
      <c r="BV36" s="3"/>
      <c r="BW36" s="105" t="n">
        <f aca="false">IF(BY36="","",BW35+1)</f>
        <v>9</v>
      </c>
      <c r="BX36" s="105"/>
      <c r="BY36" s="106" t="str">
        <f aca="false">IF('各会計、関係団体の財政状況及び健全化判断比率'!B70="","",'各会計、関係団体の財政状況及び健全化判断比率'!B70)</f>
        <v>益城、嘉島、西原環境衛生施設組合</v>
      </c>
      <c r="BZ36" s="106"/>
      <c r="CA36" s="106"/>
      <c r="CB36" s="106"/>
      <c r="CC36" s="106"/>
      <c r="CD36" s="106"/>
      <c r="CE36" s="106"/>
      <c r="CF36" s="106"/>
      <c r="CG36" s="106"/>
      <c r="CH36" s="106"/>
      <c r="CI36" s="106"/>
      <c r="CJ36" s="106"/>
      <c r="CK36" s="106"/>
      <c r="CL36" s="106"/>
      <c r="CM36" s="106"/>
      <c r="CN36" s="3"/>
      <c r="CO36" s="105" t="str">
        <f aca="false">IF(CQ36="","",CO35+1)</f>
        <v/>
      </c>
      <c r="CP36" s="105"/>
      <c r="CQ36" s="106" t="str">
        <f aca="false">IF('各会計、関係団体の財政状況及び健全化判断比率'!BS9="","",'各会計、関係団体の財政状況及び健全化判断比率'!BS9)</f>
        <v/>
      </c>
      <c r="CR36" s="106"/>
      <c r="CS36" s="106"/>
      <c r="CT36" s="106"/>
      <c r="CU36" s="106"/>
      <c r="CV36" s="106"/>
      <c r="CW36" s="106"/>
      <c r="CX36" s="106"/>
      <c r="CY36" s="106"/>
      <c r="CZ36" s="106"/>
      <c r="DA36" s="106"/>
      <c r="DB36" s="106"/>
      <c r="DC36" s="106"/>
      <c r="DD36" s="106"/>
      <c r="DE36" s="106"/>
      <c r="DF36" s="0"/>
      <c r="DG36" s="107" t="str">
        <f aca="false">IF('各会計、関係団体の財政状況及び健全化判断比率'!BR9="","",'各会計、関係団体の財政状況及び健全化判断比率'!BR9)</f>
        <v/>
      </c>
      <c r="DH36" s="107"/>
      <c r="DI36" s="104"/>
    </row>
    <row r="37" customFormat="false" ht="32.25" hidden="false" customHeight="true" outlineLevel="0" collapsed="false">
      <c r="A37" s="3"/>
      <c r="B37" s="96"/>
      <c r="C37" s="105" t="str">
        <f aca="false">IF(E37="","",C36+1)</f>
        <v/>
      </c>
      <c r="D37" s="105"/>
      <c r="E37" s="106" t="str">
        <f aca="false">IF('各会計、関係団体の財政状況及び健全化判断比率'!B10="","",'各会計、関係団体の財政状況及び健全化判断比率'!B10)</f>
        <v/>
      </c>
      <c r="F37" s="106"/>
      <c r="G37" s="106"/>
      <c r="H37" s="106"/>
      <c r="I37" s="106"/>
      <c r="J37" s="106"/>
      <c r="K37" s="106"/>
      <c r="L37" s="106"/>
      <c r="M37" s="106"/>
      <c r="N37" s="106"/>
      <c r="O37" s="106"/>
      <c r="P37" s="106"/>
      <c r="Q37" s="106"/>
      <c r="R37" s="106"/>
      <c r="S37" s="106"/>
      <c r="T37" s="3"/>
      <c r="U37" s="105" t="str">
        <f aca="false">IF(W37="","",U36+1)</f>
        <v/>
      </c>
      <c r="V37" s="105"/>
      <c r="W37" s="106"/>
      <c r="X37" s="106"/>
      <c r="Y37" s="106"/>
      <c r="Z37" s="106"/>
      <c r="AA37" s="106"/>
      <c r="AB37" s="106"/>
      <c r="AC37" s="106"/>
      <c r="AD37" s="106"/>
      <c r="AE37" s="106"/>
      <c r="AF37" s="106"/>
      <c r="AG37" s="106"/>
      <c r="AH37" s="106"/>
      <c r="AI37" s="106"/>
      <c r="AJ37" s="106"/>
      <c r="AK37" s="106"/>
      <c r="AL37" s="3"/>
      <c r="AM37" s="105" t="str">
        <f aca="false">IF(AO37="","",AM36+1)</f>
        <v/>
      </c>
      <c r="AN37" s="105"/>
      <c r="AO37" s="106"/>
      <c r="AP37" s="106"/>
      <c r="AQ37" s="106"/>
      <c r="AR37" s="106"/>
      <c r="AS37" s="106"/>
      <c r="AT37" s="106"/>
      <c r="AU37" s="106"/>
      <c r="AV37" s="106"/>
      <c r="AW37" s="106"/>
      <c r="AX37" s="106"/>
      <c r="AY37" s="106"/>
      <c r="AZ37" s="106"/>
      <c r="BA37" s="106"/>
      <c r="BB37" s="106"/>
      <c r="BC37" s="106"/>
      <c r="BD37" s="3"/>
      <c r="BE37" s="105" t="str">
        <f aca="false">IF(BG37="","",BE36+1)</f>
        <v/>
      </c>
      <c r="BF37" s="105"/>
      <c r="BG37" s="106"/>
      <c r="BH37" s="106"/>
      <c r="BI37" s="106"/>
      <c r="BJ37" s="106"/>
      <c r="BK37" s="106"/>
      <c r="BL37" s="106"/>
      <c r="BM37" s="106"/>
      <c r="BN37" s="106"/>
      <c r="BO37" s="106"/>
      <c r="BP37" s="106"/>
      <c r="BQ37" s="106"/>
      <c r="BR37" s="106"/>
      <c r="BS37" s="106"/>
      <c r="BT37" s="106"/>
      <c r="BU37" s="106"/>
      <c r="BV37" s="3"/>
      <c r="BW37" s="105" t="n">
        <f aca="false">IF(BY37="","",BW36+1)</f>
        <v>10</v>
      </c>
      <c r="BX37" s="105"/>
      <c r="BY37" s="106" t="str">
        <f aca="false">IF('各会計、関係団体の財政状況及び健全化判断比率'!B71="","",'各会計、関係団体の財政状況及び健全化判断比率'!B71)</f>
        <v>阿蘇広域行政事務組合（一般会計）</v>
      </c>
      <c r="BZ37" s="106"/>
      <c r="CA37" s="106"/>
      <c r="CB37" s="106"/>
      <c r="CC37" s="106"/>
      <c r="CD37" s="106"/>
      <c r="CE37" s="106"/>
      <c r="CF37" s="106"/>
      <c r="CG37" s="106"/>
      <c r="CH37" s="106"/>
      <c r="CI37" s="106"/>
      <c r="CJ37" s="106"/>
      <c r="CK37" s="106"/>
      <c r="CL37" s="106"/>
      <c r="CM37" s="106"/>
      <c r="CN37" s="3"/>
      <c r="CO37" s="105" t="str">
        <f aca="false">IF(CQ37="","",CO36+1)</f>
        <v/>
      </c>
      <c r="CP37" s="105"/>
      <c r="CQ37" s="106" t="str">
        <f aca="false">IF('各会計、関係団体の財政状況及び健全化判断比率'!BS10="","",'各会計、関係団体の財政状況及び健全化判断比率'!BS10)</f>
        <v/>
      </c>
      <c r="CR37" s="106"/>
      <c r="CS37" s="106"/>
      <c r="CT37" s="106"/>
      <c r="CU37" s="106"/>
      <c r="CV37" s="106"/>
      <c r="CW37" s="106"/>
      <c r="CX37" s="106"/>
      <c r="CY37" s="106"/>
      <c r="CZ37" s="106"/>
      <c r="DA37" s="106"/>
      <c r="DB37" s="106"/>
      <c r="DC37" s="106"/>
      <c r="DD37" s="106"/>
      <c r="DE37" s="106"/>
      <c r="DF37" s="0"/>
      <c r="DG37" s="107" t="str">
        <f aca="false">IF('各会計、関係団体の財政状況及び健全化判断比率'!BR10="","",'各会計、関係団体の財政状況及び健全化判断比率'!BR10)</f>
        <v/>
      </c>
      <c r="DH37" s="107"/>
      <c r="DI37" s="104"/>
    </row>
    <row r="38" customFormat="false" ht="32.25" hidden="false" customHeight="true" outlineLevel="0" collapsed="false">
      <c r="A38" s="3"/>
      <c r="B38" s="96"/>
      <c r="C38" s="105" t="str">
        <f aca="false">IF(E38="","",C37+1)</f>
        <v/>
      </c>
      <c r="D38" s="105"/>
      <c r="E38" s="106" t="str">
        <f aca="false">IF('各会計、関係団体の財政状況及び健全化判断比率'!B11="","",'各会計、関係団体の財政状況及び健全化判断比率'!B11)</f>
        <v/>
      </c>
      <c r="F38" s="106"/>
      <c r="G38" s="106"/>
      <c r="H38" s="106"/>
      <c r="I38" s="106"/>
      <c r="J38" s="106"/>
      <c r="K38" s="106"/>
      <c r="L38" s="106"/>
      <c r="M38" s="106"/>
      <c r="N38" s="106"/>
      <c r="O38" s="106"/>
      <c r="P38" s="106"/>
      <c r="Q38" s="106"/>
      <c r="R38" s="106"/>
      <c r="S38" s="106"/>
      <c r="T38" s="3"/>
      <c r="U38" s="105" t="str">
        <f aca="false">IF(W38="","",U37+1)</f>
        <v/>
      </c>
      <c r="V38" s="105"/>
      <c r="W38" s="106"/>
      <c r="X38" s="106"/>
      <c r="Y38" s="106"/>
      <c r="Z38" s="106"/>
      <c r="AA38" s="106"/>
      <c r="AB38" s="106"/>
      <c r="AC38" s="106"/>
      <c r="AD38" s="106"/>
      <c r="AE38" s="106"/>
      <c r="AF38" s="106"/>
      <c r="AG38" s="106"/>
      <c r="AH38" s="106"/>
      <c r="AI38" s="106"/>
      <c r="AJ38" s="106"/>
      <c r="AK38" s="106"/>
      <c r="AL38" s="3"/>
      <c r="AM38" s="105" t="str">
        <f aca="false">IF(AO38="","",AM37+1)</f>
        <v/>
      </c>
      <c r="AN38" s="105"/>
      <c r="AO38" s="106"/>
      <c r="AP38" s="106"/>
      <c r="AQ38" s="106"/>
      <c r="AR38" s="106"/>
      <c r="AS38" s="106"/>
      <c r="AT38" s="106"/>
      <c r="AU38" s="106"/>
      <c r="AV38" s="106"/>
      <c r="AW38" s="106"/>
      <c r="AX38" s="106"/>
      <c r="AY38" s="106"/>
      <c r="AZ38" s="106"/>
      <c r="BA38" s="106"/>
      <c r="BB38" s="106"/>
      <c r="BC38" s="106"/>
      <c r="BD38" s="3"/>
      <c r="BE38" s="105" t="str">
        <f aca="false">IF(BG38="","",BE37+1)</f>
        <v/>
      </c>
      <c r="BF38" s="105"/>
      <c r="BG38" s="106"/>
      <c r="BH38" s="106"/>
      <c r="BI38" s="106"/>
      <c r="BJ38" s="106"/>
      <c r="BK38" s="106"/>
      <c r="BL38" s="106"/>
      <c r="BM38" s="106"/>
      <c r="BN38" s="106"/>
      <c r="BO38" s="106"/>
      <c r="BP38" s="106"/>
      <c r="BQ38" s="106"/>
      <c r="BR38" s="106"/>
      <c r="BS38" s="106"/>
      <c r="BT38" s="106"/>
      <c r="BU38" s="106"/>
      <c r="BV38" s="3"/>
      <c r="BW38" s="105" t="n">
        <f aca="false">IF(BY38="","",BW37+1)</f>
        <v>11</v>
      </c>
      <c r="BX38" s="105"/>
      <c r="BY38" s="106" t="str">
        <f aca="false">IF('各会計、関係団体の財政状況及び健全化判断比率'!B72="","",'各会計、関係団体の財政状況及び健全化判断比率'!B72)</f>
        <v>阿蘇広域行政事務組合（養護老人ホーム湯の里荘特別会計）</v>
      </c>
      <c r="BZ38" s="106"/>
      <c r="CA38" s="106"/>
      <c r="CB38" s="106"/>
      <c r="CC38" s="106"/>
      <c r="CD38" s="106"/>
      <c r="CE38" s="106"/>
      <c r="CF38" s="106"/>
      <c r="CG38" s="106"/>
      <c r="CH38" s="106"/>
      <c r="CI38" s="106"/>
      <c r="CJ38" s="106"/>
      <c r="CK38" s="106"/>
      <c r="CL38" s="106"/>
      <c r="CM38" s="106"/>
      <c r="CN38" s="3"/>
      <c r="CO38" s="105" t="str">
        <f aca="false">IF(CQ38="","",CO37+1)</f>
        <v/>
      </c>
      <c r="CP38" s="105"/>
      <c r="CQ38" s="106" t="str">
        <f aca="false">IF('各会計、関係団体の財政状況及び健全化判断比率'!BS11="","",'各会計、関係団体の財政状況及び健全化判断比率'!BS11)</f>
        <v/>
      </c>
      <c r="CR38" s="106"/>
      <c r="CS38" s="106"/>
      <c r="CT38" s="106"/>
      <c r="CU38" s="106"/>
      <c r="CV38" s="106"/>
      <c r="CW38" s="106"/>
      <c r="CX38" s="106"/>
      <c r="CY38" s="106"/>
      <c r="CZ38" s="106"/>
      <c r="DA38" s="106"/>
      <c r="DB38" s="106"/>
      <c r="DC38" s="106"/>
      <c r="DD38" s="106"/>
      <c r="DE38" s="106"/>
      <c r="DF38" s="0"/>
      <c r="DG38" s="107" t="str">
        <f aca="false">IF('各会計、関係団体の財政状況及び健全化判断比率'!BR11="","",'各会計、関係団体の財政状況及び健全化判断比率'!BR11)</f>
        <v/>
      </c>
      <c r="DH38" s="107"/>
      <c r="DI38" s="104"/>
    </row>
    <row r="39" customFormat="false" ht="32.25" hidden="false" customHeight="true" outlineLevel="0" collapsed="false">
      <c r="A39" s="3"/>
      <c r="B39" s="96"/>
      <c r="C39" s="105" t="str">
        <f aca="false">IF(E39="","",C38+1)</f>
        <v/>
      </c>
      <c r="D39" s="105"/>
      <c r="E39" s="106" t="str">
        <f aca="false">IF('各会計、関係団体の財政状況及び健全化判断比率'!B12="","",'各会計、関係団体の財政状況及び健全化判断比率'!B12)</f>
        <v/>
      </c>
      <c r="F39" s="106"/>
      <c r="G39" s="106"/>
      <c r="H39" s="106"/>
      <c r="I39" s="106"/>
      <c r="J39" s="106"/>
      <c r="K39" s="106"/>
      <c r="L39" s="106"/>
      <c r="M39" s="106"/>
      <c r="N39" s="106"/>
      <c r="O39" s="106"/>
      <c r="P39" s="106"/>
      <c r="Q39" s="106"/>
      <c r="R39" s="106"/>
      <c r="S39" s="106"/>
      <c r="T39" s="3"/>
      <c r="U39" s="105" t="str">
        <f aca="false">IF(W39="","",U38+1)</f>
        <v/>
      </c>
      <c r="V39" s="105"/>
      <c r="W39" s="106"/>
      <c r="X39" s="106"/>
      <c r="Y39" s="106"/>
      <c r="Z39" s="106"/>
      <c r="AA39" s="106"/>
      <c r="AB39" s="106"/>
      <c r="AC39" s="106"/>
      <c r="AD39" s="106"/>
      <c r="AE39" s="106"/>
      <c r="AF39" s="106"/>
      <c r="AG39" s="106"/>
      <c r="AH39" s="106"/>
      <c r="AI39" s="106"/>
      <c r="AJ39" s="106"/>
      <c r="AK39" s="106"/>
      <c r="AL39" s="3"/>
      <c r="AM39" s="105" t="str">
        <f aca="false">IF(AO39="","",AM38+1)</f>
        <v/>
      </c>
      <c r="AN39" s="105"/>
      <c r="AO39" s="106"/>
      <c r="AP39" s="106"/>
      <c r="AQ39" s="106"/>
      <c r="AR39" s="106"/>
      <c r="AS39" s="106"/>
      <c r="AT39" s="106"/>
      <c r="AU39" s="106"/>
      <c r="AV39" s="106"/>
      <c r="AW39" s="106"/>
      <c r="AX39" s="106"/>
      <c r="AY39" s="106"/>
      <c r="AZ39" s="106"/>
      <c r="BA39" s="106"/>
      <c r="BB39" s="106"/>
      <c r="BC39" s="106"/>
      <c r="BD39" s="3"/>
      <c r="BE39" s="105" t="str">
        <f aca="false">IF(BG39="","",BE38+1)</f>
        <v/>
      </c>
      <c r="BF39" s="105"/>
      <c r="BG39" s="106"/>
      <c r="BH39" s="106"/>
      <c r="BI39" s="106"/>
      <c r="BJ39" s="106"/>
      <c r="BK39" s="106"/>
      <c r="BL39" s="106"/>
      <c r="BM39" s="106"/>
      <c r="BN39" s="106"/>
      <c r="BO39" s="106"/>
      <c r="BP39" s="106"/>
      <c r="BQ39" s="106"/>
      <c r="BR39" s="106"/>
      <c r="BS39" s="106"/>
      <c r="BT39" s="106"/>
      <c r="BU39" s="106"/>
      <c r="BV39" s="3"/>
      <c r="BW39" s="105" t="n">
        <f aca="false">IF(BY39="","",BW38+1)</f>
        <v>12</v>
      </c>
      <c r="BX39" s="105"/>
      <c r="BY39" s="106" t="str">
        <f aca="false">IF('各会計、関係団体の財政状況及び健全化判断比率'!B73="","",'各会計、関係団体の財政状況及び健全化判断比率'!B73)</f>
        <v>熊本県後期高齢者医療広域連合）一般会計</v>
      </c>
      <c r="BZ39" s="106"/>
      <c r="CA39" s="106"/>
      <c r="CB39" s="106"/>
      <c r="CC39" s="106"/>
      <c r="CD39" s="106"/>
      <c r="CE39" s="106"/>
      <c r="CF39" s="106"/>
      <c r="CG39" s="106"/>
      <c r="CH39" s="106"/>
      <c r="CI39" s="106"/>
      <c r="CJ39" s="106"/>
      <c r="CK39" s="106"/>
      <c r="CL39" s="106"/>
      <c r="CM39" s="106"/>
      <c r="CN39" s="3"/>
      <c r="CO39" s="105" t="str">
        <f aca="false">IF(CQ39="","",CO38+1)</f>
        <v/>
      </c>
      <c r="CP39" s="105"/>
      <c r="CQ39" s="106" t="str">
        <f aca="false">IF('各会計、関係団体の財政状況及び健全化判断比率'!BS12="","",'各会計、関係団体の財政状況及び健全化判断比率'!BS12)</f>
        <v/>
      </c>
      <c r="CR39" s="106"/>
      <c r="CS39" s="106"/>
      <c r="CT39" s="106"/>
      <c r="CU39" s="106"/>
      <c r="CV39" s="106"/>
      <c r="CW39" s="106"/>
      <c r="CX39" s="106"/>
      <c r="CY39" s="106"/>
      <c r="CZ39" s="106"/>
      <c r="DA39" s="106"/>
      <c r="DB39" s="106"/>
      <c r="DC39" s="106"/>
      <c r="DD39" s="106"/>
      <c r="DE39" s="106"/>
      <c r="DF39" s="0"/>
      <c r="DG39" s="107" t="str">
        <f aca="false">IF('各会計、関係団体の財政状況及び健全化判断比率'!BR12="","",'各会計、関係団体の財政状況及び健全化判断比率'!BR12)</f>
        <v/>
      </c>
      <c r="DH39" s="107"/>
      <c r="DI39" s="104"/>
    </row>
    <row r="40" customFormat="false" ht="32.25" hidden="false" customHeight="true" outlineLevel="0" collapsed="false">
      <c r="A40" s="3"/>
      <c r="B40" s="96"/>
      <c r="C40" s="105" t="str">
        <f aca="false">IF(E40="","",C39+1)</f>
        <v/>
      </c>
      <c r="D40" s="105"/>
      <c r="E40" s="106" t="str">
        <f aca="false">IF('各会計、関係団体の財政状況及び健全化判断比率'!B13="","",'各会計、関係団体の財政状況及び健全化判断比率'!B13)</f>
        <v/>
      </c>
      <c r="F40" s="106"/>
      <c r="G40" s="106"/>
      <c r="H40" s="106"/>
      <c r="I40" s="106"/>
      <c r="J40" s="106"/>
      <c r="K40" s="106"/>
      <c r="L40" s="106"/>
      <c r="M40" s="106"/>
      <c r="N40" s="106"/>
      <c r="O40" s="106"/>
      <c r="P40" s="106"/>
      <c r="Q40" s="106"/>
      <c r="R40" s="106"/>
      <c r="S40" s="106"/>
      <c r="T40" s="3"/>
      <c r="U40" s="105" t="str">
        <f aca="false">IF(W40="","",U39+1)</f>
        <v/>
      </c>
      <c r="V40" s="105"/>
      <c r="W40" s="106"/>
      <c r="X40" s="106"/>
      <c r="Y40" s="106"/>
      <c r="Z40" s="106"/>
      <c r="AA40" s="106"/>
      <c r="AB40" s="106"/>
      <c r="AC40" s="106"/>
      <c r="AD40" s="106"/>
      <c r="AE40" s="106"/>
      <c r="AF40" s="106"/>
      <c r="AG40" s="106"/>
      <c r="AH40" s="106"/>
      <c r="AI40" s="106"/>
      <c r="AJ40" s="106"/>
      <c r="AK40" s="106"/>
      <c r="AL40" s="3"/>
      <c r="AM40" s="105" t="str">
        <f aca="false">IF(AO40="","",AM39+1)</f>
        <v/>
      </c>
      <c r="AN40" s="105"/>
      <c r="AO40" s="106"/>
      <c r="AP40" s="106"/>
      <c r="AQ40" s="106"/>
      <c r="AR40" s="106"/>
      <c r="AS40" s="106"/>
      <c r="AT40" s="106"/>
      <c r="AU40" s="106"/>
      <c r="AV40" s="106"/>
      <c r="AW40" s="106"/>
      <c r="AX40" s="106"/>
      <c r="AY40" s="106"/>
      <c r="AZ40" s="106"/>
      <c r="BA40" s="106"/>
      <c r="BB40" s="106"/>
      <c r="BC40" s="106"/>
      <c r="BD40" s="3"/>
      <c r="BE40" s="105" t="str">
        <f aca="false">IF(BG40="","",BE39+1)</f>
        <v/>
      </c>
      <c r="BF40" s="105"/>
      <c r="BG40" s="106"/>
      <c r="BH40" s="106"/>
      <c r="BI40" s="106"/>
      <c r="BJ40" s="106"/>
      <c r="BK40" s="106"/>
      <c r="BL40" s="106"/>
      <c r="BM40" s="106"/>
      <c r="BN40" s="106"/>
      <c r="BO40" s="106"/>
      <c r="BP40" s="106"/>
      <c r="BQ40" s="106"/>
      <c r="BR40" s="106"/>
      <c r="BS40" s="106"/>
      <c r="BT40" s="106"/>
      <c r="BU40" s="106"/>
      <c r="BV40" s="3"/>
      <c r="BW40" s="105" t="n">
        <f aca="false">IF(BY40="","",BW39+1)</f>
        <v>13</v>
      </c>
      <c r="BX40" s="105"/>
      <c r="BY40" s="106" t="str">
        <f aca="false">IF('各会計、関係団体の財政状況及び健全化判断比率'!B74="","",'各会計、関係団体の財政状況及び健全化判断比率'!B74)</f>
        <v>熊本県後期高齢者医療広域連合（後期高齢者医療特別会計）</v>
      </c>
      <c r="BZ40" s="106"/>
      <c r="CA40" s="106"/>
      <c r="CB40" s="106"/>
      <c r="CC40" s="106"/>
      <c r="CD40" s="106"/>
      <c r="CE40" s="106"/>
      <c r="CF40" s="106"/>
      <c r="CG40" s="106"/>
      <c r="CH40" s="106"/>
      <c r="CI40" s="106"/>
      <c r="CJ40" s="106"/>
      <c r="CK40" s="106"/>
      <c r="CL40" s="106"/>
      <c r="CM40" s="106"/>
      <c r="CN40" s="3"/>
      <c r="CO40" s="105" t="str">
        <f aca="false">IF(CQ40="","",CO39+1)</f>
        <v/>
      </c>
      <c r="CP40" s="105"/>
      <c r="CQ40" s="106" t="str">
        <f aca="false">IF('各会計、関係団体の財政状況及び健全化判断比率'!BS13="","",'各会計、関係団体の財政状況及び健全化判断比率'!BS13)</f>
        <v/>
      </c>
      <c r="CR40" s="106"/>
      <c r="CS40" s="106"/>
      <c r="CT40" s="106"/>
      <c r="CU40" s="106"/>
      <c r="CV40" s="106"/>
      <c r="CW40" s="106"/>
      <c r="CX40" s="106"/>
      <c r="CY40" s="106"/>
      <c r="CZ40" s="106"/>
      <c r="DA40" s="106"/>
      <c r="DB40" s="106"/>
      <c r="DC40" s="106"/>
      <c r="DD40" s="106"/>
      <c r="DE40" s="106"/>
      <c r="DF40" s="0"/>
      <c r="DG40" s="107" t="str">
        <f aca="false">IF('各会計、関係団体の財政状況及び健全化判断比率'!BR13="","",'各会計、関係団体の財政状況及び健全化判断比率'!BR13)</f>
        <v/>
      </c>
      <c r="DH40" s="107"/>
      <c r="DI40" s="104"/>
    </row>
    <row r="41" customFormat="false" ht="32.25" hidden="false" customHeight="true" outlineLevel="0" collapsed="false">
      <c r="A41" s="3"/>
      <c r="B41" s="96"/>
      <c r="C41" s="105" t="str">
        <f aca="false">IF(E41="","",C40+1)</f>
        <v/>
      </c>
      <c r="D41" s="105"/>
      <c r="E41" s="106" t="str">
        <f aca="false">IF('各会計、関係団体の財政状況及び健全化判断比率'!B14="","",'各会計、関係団体の財政状況及び健全化判断比率'!B14)</f>
        <v/>
      </c>
      <c r="F41" s="106"/>
      <c r="G41" s="106"/>
      <c r="H41" s="106"/>
      <c r="I41" s="106"/>
      <c r="J41" s="106"/>
      <c r="K41" s="106"/>
      <c r="L41" s="106"/>
      <c r="M41" s="106"/>
      <c r="N41" s="106"/>
      <c r="O41" s="106"/>
      <c r="P41" s="106"/>
      <c r="Q41" s="106"/>
      <c r="R41" s="106"/>
      <c r="S41" s="106"/>
      <c r="T41" s="3"/>
      <c r="U41" s="105" t="str">
        <f aca="false">IF(W41="","",U40+1)</f>
        <v/>
      </c>
      <c r="V41" s="105"/>
      <c r="W41" s="106"/>
      <c r="X41" s="106"/>
      <c r="Y41" s="106"/>
      <c r="Z41" s="106"/>
      <c r="AA41" s="106"/>
      <c r="AB41" s="106"/>
      <c r="AC41" s="106"/>
      <c r="AD41" s="106"/>
      <c r="AE41" s="106"/>
      <c r="AF41" s="106"/>
      <c r="AG41" s="106"/>
      <c r="AH41" s="106"/>
      <c r="AI41" s="106"/>
      <c r="AJ41" s="106"/>
      <c r="AK41" s="106"/>
      <c r="AL41" s="3"/>
      <c r="AM41" s="105" t="str">
        <f aca="false">IF(AO41="","",AM40+1)</f>
        <v/>
      </c>
      <c r="AN41" s="105"/>
      <c r="AO41" s="106"/>
      <c r="AP41" s="106"/>
      <c r="AQ41" s="106"/>
      <c r="AR41" s="106"/>
      <c r="AS41" s="106"/>
      <c r="AT41" s="106"/>
      <c r="AU41" s="106"/>
      <c r="AV41" s="106"/>
      <c r="AW41" s="106"/>
      <c r="AX41" s="106"/>
      <c r="AY41" s="106"/>
      <c r="AZ41" s="106"/>
      <c r="BA41" s="106"/>
      <c r="BB41" s="106"/>
      <c r="BC41" s="106"/>
      <c r="BD41" s="3"/>
      <c r="BE41" s="105" t="str">
        <f aca="false">IF(BG41="","",BE40+1)</f>
        <v/>
      </c>
      <c r="BF41" s="105"/>
      <c r="BG41" s="106"/>
      <c r="BH41" s="106"/>
      <c r="BI41" s="106"/>
      <c r="BJ41" s="106"/>
      <c r="BK41" s="106"/>
      <c r="BL41" s="106"/>
      <c r="BM41" s="106"/>
      <c r="BN41" s="106"/>
      <c r="BO41" s="106"/>
      <c r="BP41" s="106"/>
      <c r="BQ41" s="106"/>
      <c r="BR41" s="106"/>
      <c r="BS41" s="106"/>
      <c r="BT41" s="106"/>
      <c r="BU41" s="106"/>
      <c r="BV41" s="3"/>
      <c r="BW41" s="105" t="str">
        <f aca="false">IF(BY41="","",BW40+1)</f>
        <v/>
      </c>
      <c r="BX41" s="105"/>
      <c r="BY41" s="106" t="str">
        <f aca="false">IF('各会計、関係団体の財政状況及び健全化判断比率'!B75="","",'各会計、関係団体の財政状況及び健全化判断比率'!B75)</f>
        <v/>
      </c>
      <c r="BZ41" s="106"/>
      <c r="CA41" s="106"/>
      <c r="CB41" s="106"/>
      <c r="CC41" s="106"/>
      <c r="CD41" s="106"/>
      <c r="CE41" s="106"/>
      <c r="CF41" s="106"/>
      <c r="CG41" s="106"/>
      <c r="CH41" s="106"/>
      <c r="CI41" s="106"/>
      <c r="CJ41" s="106"/>
      <c r="CK41" s="106"/>
      <c r="CL41" s="106"/>
      <c r="CM41" s="106"/>
      <c r="CN41" s="3"/>
      <c r="CO41" s="105" t="str">
        <f aca="false">IF(CQ41="","",CO40+1)</f>
        <v/>
      </c>
      <c r="CP41" s="105"/>
      <c r="CQ41" s="106" t="str">
        <f aca="false">IF('各会計、関係団体の財政状況及び健全化判断比率'!BS14="","",'各会計、関係団体の財政状況及び健全化判断比率'!BS14)</f>
        <v/>
      </c>
      <c r="CR41" s="106"/>
      <c r="CS41" s="106"/>
      <c r="CT41" s="106"/>
      <c r="CU41" s="106"/>
      <c r="CV41" s="106"/>
      <c r="CW41" s="106"/>
      <c r="CX41" s="106"/>
      <c r="CY41" s="106"/>
      <c r="CZ41" s="106"/>
      <c r="DA41" s="106"/>
      <c r="DB41" s="106"/>
      <c r="DC41" s="106"/>
      <c r="DD41" s="106"/>
      <c r="DE41" s="106"/>
      <c r="DF41" s="0"/>
      <c r="DG41" s="107" t="str">
        <f aca="false">IF('各会計、関係団体の財政状況及び健全化判断比率'!BR14="","",'各会計、関係団体の財政状況及び健全化判断比率'!BR14)</f>
        <v/>
      </c>
      <c r="DH41" s="107"/>
      <c r="DI41" s="104"/>
    </row>
    <row r="42" customFormat="false" ht="32.25" hidden="false" customHeight="true" outlineLevel="0" collapsed="false">
      <c r="B42" s="96"/>
      <c r="C42" s="105" t="str">
        <f aca="false">IF(E42="","",C41+1)</f>
        <v/>
      </c>
      <c r="D42" s="105"/>
      <c r="E42" s="106" t="str">
        <f aca="false">IF('各会計、関係団体の財政状況及び健全化判断比率'!B15="","",'各会計、関係団体の財政状況及び健全化判断比率'!B15)</f>
        <v/>
      </c>
      <c r="F42" s="106"/>
      <c r="G42" s="106"/>
      <c r="H42" s="106"/>
      <c r="I42" s="106"/>
      <c r="J42" s="106"/>
      <c r="K42" s="106"/>
      <c r="L42" s="106"/>
      <c r="M42" s="106"/>
      <c r="N42" s="106"/>
      <c r="O42" s="106"/>
      <c r="P42" s="106"/>
      <c r="Q42" s="106"/>
      <c r="R42" s="106"/>
      <c r="S42" s="106"/>
      <c r="T42" s="3"/>
      <c r="U42" s="105" t="str">
        <f aca="false">IF(W42="","",U41+1)</f>
        <v/>
      </c>
      <c r="V42" s="105"/>
      <c r="W42" s="106"/>
      <c r="X42" s="106"/>
      <c r="Y42" s="106"/>
      <c r="Z42" s="106"/>
      <c r="AA42" s="106"/>
      <c r="AB42" s="106"/>
      <c r="AC42" s="106"/>
      <c r="AD42" s="106"/>
      <c r="AE42" s="106"/>
      <c r="AF42" s="106"/>
      <c r="AG42" s="106"/>
      <c r="AH42" s="106"/>
      <c r="AI42" s="106"/>
      <c r="AJ42" s="106"/>
      <c r="AK42" s="106"/>
      <c r="AL42" s="3"/>
      <c r="AM42" s="105" t="str">
        <f aca="false">IF(AO42="","",AM41+1)</f>
        <v/>
      </c>
      <c r="AN42" s="105"/>
      <c r="AO42" s="106"/>
      <c r="AP42" s="106"/>
      <c r="AQ42" s="106"/>
      <c r="AR42" s="106"/>
      <c r="AS42" s="106"/>
      <c r="AT42" s="106"/>
      <c r="AU42" s="106"/>
      <c r="AV42" s="106"/>
      <c r="AW42" s="106"/>
      <c r="AX42" s="106"/>
      <c r="AY42" s="106"/>
      <c r="AZ42" s="106"/>
      <c r="BA42" s="106"/>
      <c r="BB42" s="106"/>
      <c r="BC42" s="106"/>
      <c r="BD42" s="3"/>
      <c r="BE42" s="105" t="str">
        <f aca="false">IF(BG42="","",BE41+1)</f>
        <v/>
      </c>
      <c r="BF42" s="105"/>
      <c r="BG42" s="106"/>
      <c r="BH42" s="106"/>
      <c r="BI42" s="106"/>
      <c r="BJ42" s="106"/>
      <c r="BK42" s="106"/>
      <c r="BL42" s="106"/>
      <c r="BM42" s="106"/>
      <c r="BN42" s="106"/>
      <c r="BO42" s="106"/>
      <c r="BP42" s="106"/>
      <c r="BQ42" s="106"/>
      <c r="BR42" s="106"/>
      <c r="BS42" s="106"/>
      <c r="BT42" s="106"/>
      <c r="BU42" s="106"/>
      <c r="BV42" s="3"/>
      <c r="BW42" s="105" t="str">
        <f aca="false">IF(BY42="","",BW41+1)</f>
        <v/>
      </c>
      <c r="BX42" s="105"/>
      <c r="BY42" s="106" t="str">
        <f aca="false">IF('各会計、関係団体の財政状況及び健全化判断比率'!B76="","",'各会計、関係団体の財政状況及び健全化判断比率'!B76)</f>
        <v/>
      </c>
      <c r="BZ42" s="106"/>
      <c r="CA42" s="106"/>
      <c r="CB42" s="106"/>
      <c r="CC42" s="106"/>
      <c r="CD42" s="106"/>
      <c r="CE42" s="106"/>
      <c r="CF42" s="106"/>
      <c r="CG42" s="106"/>
      <c r="CH42" s="106"/>
      <c r="CI42" s="106"/>
      <c r="CJ42" s="106"/>
      <c r="CK42" s="106"/>
      <c r="CL42" s="106"/>
      <c r="CM42" s="106"/>
      <c r="CN42" s="3"/>
      <c r="CO42" s="105" t="str">
        <f aca="false">IF(CQ42="","",CO41+1)</f>
        <v/>
      </c>
      <c r="CP42" s="105"/>
      <c r="CQ42" s="106" t="str">
        <f aca="false">IF('各会計、関係団体の財政状況及び健全化判断比率'!BS15="","",'各会計、関係団体の財政状況及び健全化判断比率'!BS15)</f>
        <v/>
      </c>
      <c r="CR42" s="106"/>
      <c r="CS42" s="106"/>
      <c r="CT42" s="106"/>
      <c r="CU42" s="106"/>
      <c r="CV42" s="106"/>
      <c r="CW42" s="106"/>
      <c r="CX42" s="106"/>
      <c r="CY42" s="106"/>
      <c r="CZ42" s="106"/>
      <c r="DA42" s="106"/>
      <c r="DB42" s="106"/>
      <c r="DC42" s="106"/>
      <c r="DD42" s="106"/>
      <c r="DE42" s="106"/>
      <c r="DF42" s="0"/>
      <c r="DG42" s="107" t="str">
        <f aca="false">IF('各会計、関係団体の財政状況及び健全化判断比率'!BR15="","",'各会計、関係団体の財政状況及び健全化判断比率'!BR15)</f>
        <v/>
      </c>
      <c r="DH42" s="107"/>
      <c r="DI42" s="104"/>
    </row>
    <row r="43" customFormat="false" ht="32.25" hidden="false" customHeight="true" outlineLevel="0" collapsed="false">
      <c r="B43" s="96"/>
      <c r="C43" s="105" t="str">
        <f aca="false">IF(E43="","",C42+1)</f>
        <v/>
      </c>
      <c r="D43" s="105"/>
      <c r="E43" s="106" t="str">
        <f aca="false">IF('各会計、関係団体の財政状況及び健全化判断比率'!B16="","",'各会計、関係団体の財政状況及び健全化判断比率'!B16)</f>
        <v/>
      </c>
      <c r="F43" s="106"/>
      <c r="G43" s="106"/>
      <c r="H43" s="106"/>
      <c r="I43" s="106"/>
      <c r="J43" s="106"/>
      <c r="K43" s="106"/>
      <c r="L43" s="106"/>
      <c r="M43" s="106"/>
      <c r="N43" s="106"/>
      <c r="O43" s="106"/>
      <c r="P43" s="106"/>
      <c r="Q43" s="106"/>
      <c r="R43" s="106"/>
      <c r="S43" s="106"/>
      <c r="T43" s="3"/>
      <c r="U43" s="105" t="str">
        <f aca="false">IF(W43="","",U42+1)</f>
        <v/>
      </c>
      <c r="V43" s="105"/>
      <c r="W43" s="106"/>
      <c r="X43" s="106"/>
      <c r="Y43" s="106"/>
      <c r="Z43" s="106"/>
      <c r="AA43" s="106"/>
      <c r="AB43" s="106"/>
      <c r="AC43" s="106"/>
      <c r="AD43" s="106"/>
      <c r="AE43" s="106"/>
      <c r="AF43" s="106"/>
      <c r="AG43" s="106"/>
      <c r="AH43" s="106"/>
      <c r="AI43" s="106"/>
      <c r="AJ43" s="106"/>
      <c r="AK43" s="106"/>
      <c r="AL43" s="3"/>
      <c r="AM43" s="105" t="str">
        <f aca="false">IF(AO43="","",AM42+1)</f>
        <v/>
      </c>
      <c r="AN43" s="105"/>
      <c r="AO43" s="106"/>
      <c r="AP43" s="106"/>
      <c r="AQ43" s="106"/>
      <c r="AR43" s="106"/>
      <c r="AS43" s="106"/>
      <c r="AT43" s="106"/>
      <c r="AU43" s="106"/>
      <c r="AV43" s="106"/>
      <c r="AW43" s="106"/>
      <c r="AX43" s="106"/>
      <c r="AY43" s="106"/>
      <c r="AZ43" s="106"/>
      <c r="BA43" s="106"/>
      <c r="BB43" s="106"/>
      <c r="BC43" s="106"/>
      <c r="BD43" s="3"/>
      <c r="BE43" s="105" t="str">
        <f aca="false">IF(BG43="","",BE42+1)</f>
        <v/>
      </c>
      <c r="BF43" s="105"/>
      <c r="BG43" s="106"/>
      <c r="BH43" s="106"/>
      <c r="BI43" s="106"/>
      <c r="BJ43" s="106"/>
      <c r="BK43" s="106"/>
      <c r="BL43" s="106"/>
      <c r="BM43" s="106"/>
      <c r="BN43" s="106"/>
      <c r="BO43" s="106"/>
      <c r="BP43" s="106"/>
      <c r="BQ43" s="106"/>
      <c r="BR43" s="106"/>
      <c r="BS43" s="106"/>
      <c r="BT43" s="106"/>
      <c r="BU43" s="106"/>
      <c r="BV43" s="3"/>
      <c r="BW43" s="105" t="str">
        <f aca="false">IF(BY43="","",BW42+1)</f>
        <v/>
      </c>
      <c r="BX43" s="105"/>
      <c r="BY43" s="106" t="str">
        <f aca="false">IF('各会計、関係団体の財政状況及び健全化判断比率'!B77="","",'各会計、関係団体の財政状況及び健全化判断比率'!B77)</f>
        <v/>
      </c>
      <c r="BZ43" s="106"/>
      <c r="CA43" s="106"/>
      <c r="CB43" s="106"/>
      <c r="CC43" s="106"/>
      <c r="CD43" s="106"/>
      <c r="CE43" s="106"/>
      <c r="CF43" s="106"/>
      <c r="CG43" s="106"/>
      <c r="CH43" s="106"/>
      <c r="CI43" s="106"/>
      <c r="CJ43" s="106"/>
      <c r="CK43" s="106"/>
      <c r="CL43" s="106"/>
      <c r="CM43" s="106"/>
      <c r="CN43" s="3"/>
      <c r="CO43" s="105" t="str">
        <f aca="false">IF(CQ43="","",CO42+1)</f>
        <v/>
      </c>
      <c r="CP43" s="105"/>
      <c r="CQ43" s="106" t="str">
        <f aca="false">IF('各会計、関係団体の財政状況及び健全化判断比率'!BS16="","",'各会計、関係団体の財政状況及び健全化判断比率'!BS16)</f>
        <v/>
      </c>
      <c r="CR43" s="106"/>
      <c r="CS43" s="106"/>
      <c r="CT43" s="106"/>
      <c r="CU43" s="106"/>
      <c r="CV43" s="106"/>
      <c r="CW43" s="106"/>
      <c r="CX43" s="106"/>
      <c r="CY43" s="106"/>
      <c r="CZ43" s="106"/>
      <c r="DA43" s="106"/>
      <c r="DB43" s="106"/>
      <c r="DC43" s="106"/>
      <c r="DD43" s="106"/>
      <c r="DE43" s="106"/>
      <c r="DF43" s="0"/>
      <c r="DG43" s="107" t="str">
        <f aca="false">IF('各会計、関係団体の財政状況及び健全化判断比率'!BR16="","",'各会計、関係団体の財政状況及び健全化判断比率'!BR16)</f>
        <v/>
      </c>
      <c r="DH43" s="107"/>
      <c r="DI43" s="104"/>
    </row>
    <row r="44" customFormat="false" ht="13.5" hidden="false" customHeight="true" outlineLevel="0" collapsed="false">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10"/>
    </row>
    <row r="45" customFormat="false" ht="11.25" hidden="false" customHeight="false" outlineLevel="0" collapsed="false">
      <c r="B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row>
    <row r="46" customFormat="false" ht="11.25" hidden="false" customHeight="false" outlineLevel="0" collapsed="false">
      <c r="B46" s="111" t="s">
        <v>119</v>
      </c>
      <c r="E46" s="112" t="s">
        <v>120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row>
    <row r="47" customFormat="false" ht="11.25" hidden="false" customHeight="false" outlineLevel="0" collapsed="false">
      <c r="E47" s="112" t="s">
        <v>121</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row>
    <row r="48" customFormat="false" ht="11.25" hidden="false" customHeight="false" outlineLevel="0" collapsed="false">
      <c r="E48" s="112" t="s">
        <v>122</v>
      </c>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row>
    <row r="49" customFormat="false" ht="11.25" hidden="false" customHeight="false" outlineLevel="0" collapsed="false">
      <c r="E49" s="113" t="s">
        <v>123</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row>
    <row r="50" customFormat="false" ht="11.25" hidden="false" customHeight="false" outlineLevel="0" collapsed="false">
      <c r="E50" s="112" t="s">
        <v>124</v>
      </c>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row>
    <row r="51" customFormat="false" ht="11.25" hidden="false" customHeight="false" outlineLevel="0" collapsed="false">
      <c r="E51" s="112" t="s">
        <v>125</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row>
    <row r="52" customFormat="false" ht="11.25" hidden="false" customHeight="false" outlineLevel="0" collapsed="false">
      <c r="E52" s="112" t="s">
        <v>126</v>
      </c>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row>
    <row r="53" customFormat="false" ht="11.25" hidden="false" customHeight="false" outlineLevel="0" collapsed="false">
      <c r="E53" s="112" t="s">
        <v>127</v>
      </c>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row>
  </sheetData>
  <mergeCells count="44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37" width="6.63967611336032"/>
    <col collapsed="false" hidden="false" max="2" min="2" style="537" width="11.0323886639676"/>
    <col collapsed="false" hidden="false" max="3" min="3" style="537" width="17.1376518218624"/>
    <col collapsed="false" hidden="false" max="5" min="4" style="537" width="16.8178137651822"/>
    <col collapsed="false" hidden="false" max="15" min="6" style="537" width="15.1052631578947"/>
    <col collapsed="false" hidden="false" max="16" min="16" style="537" width="24.2105263157895"/>
    <col collapsed="false" hidden="true" max="1025" min="17" style="537" width="0"/>
  </cols>
  <sheetData>
    <row r="1" customFormat="false" ht="16.5" hidden="false" customHeight="true" outlineLevel="0" collapsed="false">
      <c r="A1" s="538"/>
      <c r="B1" s="538"/>
      <c r="C1" s="538"/>
      <c r="D1" s="538"/>
      <c r="E1" s="538"/>
      <c r="F1" s="538"/>
      <c r="G1" s="538"/>
      <c r="H1" s="538"/>
      <c r="I1" s="538"/>
      <c r="J1" s="538"/>
      <c r="K1" s="538"/>
      <c r="L1" s="538"/>
      <c r="M1" s="538"/>
      <c r="N1" s="538"/>
      <c r="O1" s="538"/>
      <c r="P1" s="538"/>
    </row>
    <row r="2" customFormat="false" ht="16.5" hidden="false" customHeight="true" outlineLevel="0" collapsed="false">
      <c r="A2" s="538"/>
      <c r="B2" s="538"/>
      <c r="C2" s="538"/>
      <c r="D2" s="538"/>
      <c r="E2" s="538"/>
      <c r="F2" s="538"/>
      <c r="G2" s="538"/>
      <c r="H2" s="538"/>
      <c r="I2" s="538"/>
      <c r="J2" s="538"/>
      <c r="K2" s="538"/>
      <c r="L2" s="538"/>
      <c r="M2" s="538"/>
      <c r="N2" s="538"/>
      <c r="O2" s="538"/>
      <c r="P2" s="538"/>
    </row>
    <row r="3" customFormat="false" ht="16.5" hidden="false" customHeight="true" outlineLevel="0" collapsed="false">
      <c r="A3" s="538"/>
      <c r="B3" s="538"/>
      <c r="C3" s="538"/>
      <c r="D3" s="538"/>
      <c r="E3" s="538"/>
      <c r="F3" s="538"/>
      <c r="G3" s="538"/>
      <c r="H3" s="538"/>
      <c r="I3" s="538"/>
      <c r="J3" s="538"/>
      <c r="K3" s="538"/>
      <c r="L3" s="538"/>
      <c r="M3" s="538"/>
      <c r="N3" s="538"/>
      <c r="O3" s="538"/>
      <c r="P3" s="538"/>
    </row>
    <row r="4" customFormat="false" ht="16.5" hidden="false" customHeight="true" outlineLevel="0" collapsed="false">
      <c r="A4" s="538"/>
      <c r="B4" s="538"/>
      <c r="C4" s="538"/>
      <c r="D4" s="538"/>
      <c r="E4" s="538"/>
      <c r="F4" s="538"/>
      <c r="G4" s="538"/>
      <c r="H4" s="538"/>
      <c r="I4" s="538"/>
      <c r="J4" s="538"/>
      <c r="K4" s="538"/>
      <c r="L4" s="538"/>
      <c r="M4" s="538"/>
      <c r="N4" s="538"/>
      <c r="O4" s="538"/>
      <c r="P4" s="538"/>
    </row>
    <row r="5" customFormat="false" ht="16.5" hidden="false" customHeight="true" outlineLevel="0" collapsed="false">
      <c r="A5" s="538"/>
      <c r="B5" s="538"/>
      <c r="C5" s="538"/>
      <c r="D5" s="538"/>
      <c r="E5" s="538"/>
      <c r="F5" s="538"/>
      <c r="G5" s="538"/>
      <c r="H5" s="538"/>
      <c r="I5" s="538"/>
      <c r="J5" s="538"/>
      <c r="K5" s="538"/>
      <c r="L5" s="538"/>
      <c r="M5" s="538"/>
      <c r="N5" s="538"/>
      <c r="O5" s="538"/>
      <c r="P5" s="538"/>
    </row>
    <row r="6" customFormat="false" ht="16.5" hidden="false" customHeight="true" outlineLevel="0" collapsed="false">
      <c r="A6" s="538"/>
      <c r="B6" s="538"/>
      <c r="C6" s="538"/>
      <c r="D6" s="538"/>
      <c r="E6" s="538"/>
      <c r="F6" s="538"/>
      <c r="G6" s="538"/>
      <c r="H6" s="538"/>
      <c r="I6" s="538"/>
      <c r="J6" s="538"/>
      <c r="K6" s="538"/>
      <c r="L6" s="538"/>
      <c r="M6" s="538"/>
      <c r="N6" s="538"/>
      <c r="O6" s="538"/>
      <c r="P6" s="538"/>
    </row>
    <row r="7" customFormat="false" ht="16.5" hidden="false" customHeight="true" outlineLevel="0" collapsed="false">
      <c r="A7" s="538"/>
      <c r="B7" s="538"/>
      <c r="C7" s="538"/>
      <c r="D7" s="538"/>
      <c r="E7" s="538"/>
      <c r="F7" s="538"/>
      <c r="G7" s="538"/>
      <c r="H7" s="538"/>
      <c r="I7" s="538"/>
      <c r="J7" s="538"/>
      <c r="K7" s="538"/>
      <c r="L7" s="538"/>
      <c r="M7" s="538"/>
      <c r="N7" s="538"/>
      <c r="O7" s="538"/>
      <c r="P7" s="538"/>
    </row>
    <row r="8" customFormat="false" ht="16.5" hidden="false" customHeight="true" outlineLevel="0" collapsed="false">
      <c r="A8" s="538"/>
      <c r="B8" s="538"/>
      <c r="C8" s="538"/>
      <c r="D8" s="538"/>
      <c r="E8" s="538"/>
      <c r="F8" s="538"/>
      <c r="G8" s="538"/>
      <c r="H8" s="538"/>
      <c r="I8" s="538"/>
      <c r="J8" s="538"/>
      <c r="K8" s="538"/>
      <c r="L8" s="538"/>
      <c r="M8" s="538"/>
      <c r="N8" s="538"/>
      <c r="O8" s="538"/>
      <c r="P8" s="538"/>
    </row>
    <row r="9" customFormat="false" ht="16.5" hidden="false" customHeight="true" outlineLevel="0" collapsed="false">
      <c r="A9" s="538"/>
      <c r="B9" s="538"/>
      <c r="C9" s="538"/>
      <c r="D9" s="538"/>
      <c r="E9" s="538"/>
      <c r="F9" s="538"/>
      <c r="G9" s="538"/>
      <c r="H9" s="538"/>
      <c r="I9" s="538"/>
      <c r="J9" s="538"/>
      <c r="K9" s="538"/>
      <c r="L9" s="538"/>
      <c r="M9" s="538"/>
      <c r="N9" s="538"/>
      <c r="O9" s="538"/>
      <c r="P9" s="538"/>
    </row>
    <row r="10" customFormat="false" ht="16.5" hidden="false" customHeight="true" outlineLevel="0" collapsed="false">
      <c r="A10" s="538"/>
      <c r="B10" s="538"/>
      <c r="C10" s="538"/>
      <c r="D10" s="538"/>
      <c r="E10" s="538"/>
      <c r="F10" s="538"/>
      <c r="G10" s="538"/>
      <c r="H10" s="538"/>
      <c r="I10" s="538"/>
      <c r="J10" s="538"/>
      <c r="K10" s="538"/>
      <c r="L10" s="538"/>
      <c r="M10" s="538"/>
      <c r="N10" s="538"/>
      <c r="O10" s="538"/>
      <c r="P10" s="538"/>
    </row>
    <row r="11" customFormat="false" ht="16.5" hidden="false" customHeight="true" outlineLevel="0" collapsed="false">
      <c r="A11" s="538"/>
      <c r="B11" s="538"/>
      <c r="C11" s="538"/>
      <c r="D11" s="538"/>
      <c r="E11" s="538"/>
      <c r="F11" s="538"/>
      <c r="G11" s="538"/>
      <c r="H11" s="538"/>
      <c r="I11" s="538"/>
      <c r="J11" s="538"/>
      <c r="K11" s="538"/>
      <c r="L11" s="538"/>
      <c r="M11" s="538"/>
      <c r="N11" s="538"/>
      <c r="O11" s="538"/>
      <c r="P11" s="538"/>
    </row>
    <row r="12" customFormat="false" ht="16.5" hidden="false" customHeight="true" outlineLevel="0" collapsed="false">
      <c r="A12" s="538"/>
      <c r="B12" s="538"/>
      <c r="C12" s="538"/>
      <c r="D12" s="538"/>
      <c r="E12" s="538"/>
      <c r="F12" s="538"/>
      <c r="G12" s="538"/>
      <c r="H12" s="538"/>
      <c r="I12" s="538"/>
      <c r="J12" s="538"/>
      <c r="K12" s="538"/>
      <c r="L12" s="538"/>
      <c r="M12" s="538"/>
      <c r="N12" s="538"/>
      <c r="O12" s="538"/>
      <c r="P12" s="538"/>
    </row>
    <row r="13" customFormat="false" ht="16.5" hidden="false" customHeight="true" outlineLevel="0" collapsed="false">
      <c r="A13" s="538"/>
      <c r="B13" s="538"/>
      <c r="C13" s="538"/>
      <c r="D13" s="538"/>
      <c r="E13" s="538"/>
      <c r="F13" s="538"/>
      <c r="G13" s="538"/>
      <c r="H13" s="538"/>
      <c r="I13" s="538"/>
      <c r="J13" s="538"/>
      <c r="K13" s="538"/>
      <c r="L13" s="538"/>
      <c r="M13" s="538"/>
      <c r="N13" s="538"/>
      <c r="O13" s="538"/>
      <c r="P13" s="538"/>
    </row>
    <row r="14" customFormat="false" ht="16.5" hidden="false" customHeight="true" outlineLevel="0" collapsed="false">
      <c r="A14" s="538"/>
      <c r="B14" s="538"/>
      <c r="C14" s="538"/>
      <c r="D14" s="538"/>
      <c r="E14" s="538"/>
      <c r="F14" s="538"/>
      <c r="G14" s="538"/>
      <c r="H14" s="538"/>
      <c r="I14" s="538"/>
      <c r="J14" s="538"/>
      <c r="K14" s="538"/>
      <c r="L14" s="538"/>
      <c r="M14" s="538"/>
      <c r="N14" s="538"/>
      <c r="O14" s="538"/>
      <c r="P14" s="538"/>
    </row>
    <row r="15" customFormat="false" ht="16.5" hidden="false" customHeight="true" outlineLevel="0" collapsed="false">
      <c r="A15" s="538"/>
      <c r="B15" s="538"/>
      <c r="C15" s="538"/>
      <c r="D15" s="538"/>
      <c r="E15" s="538"/>
      <c r="F15" s="538"/>
      <c r="G15" s="538"/>
      <c r="H15" s="538"/>
      <c r="I15" s="538"/>
      <c r="J15" s="538"/>
      <c r="K15" s="538"/>
      <c r="L15" s="538"/>
      <c r="M15" s="538"/>
      <c r="N15" s="538"/>
      <c r="O15" s="538"/>
      <c r="P15" s="538"/>
    </row>
    <row r="16" customFormat="false" ht="16.5" hidden="false" customHeight="true" outlineLevel="0" collapsed="false">
      <c r="A16" s="538"/>
      <c r="B16" s="538"/>
      <c r="C16" s="538"/>
      <c r="D16" s="538"/>
      <c r="E16" s="538"/>
      <c r="F16" s="538"/>
      <c r="G16" s="538"/>
      <c r="H16" s="538"/>
      <c r="I16" s="538"/>
      <c r="J16" s="538"/>
      <c r="K16" s="538"/>
      <c r="L16" s="538"/>
      <c r="M16" s="538"/>
      <c r="N16" s="538"/>
      <c r="O16" s="538"/>
      <c r="P16" s="538"/>
    </row>
    <row r="17" customFormat="false" ht="16.5" hidden="false" customHeight="true" outlineLevel="0" collapsed="false">
      <c r="A17" s="538"/>
      <c r="B17" s="538"/>
      <c r="C17" s="538"/>
      <c r="D17" s="538"/>
      <c r="E17" s="538"/>
      <c r="F17" s="538"/>
      <c r="G17" s="538"/>
      <c r="H17" s="538"/>
      <c r="I17" s="538"/>
      <c r="J17" s="538"/>
      <c r="K17" s="538"/>
      <c r="L17" s="538"/>
      <c r="M17" s="538"/>
      <c r="N17" s="538"/>
      <c r="O17" s="538"/>
      <c r="P17" s="538"/>
    </row>
    <row r="18" customFormat="false" ht="16.5" hidden="false" customHeight="true" outlineLevel="0" collapsed="false">
      <c r="A18" s="538"/>
      <c r="B18" s="538"/>
      <c r="C18" s="538"/>
      <c r="D18" s="538"/>
      <c r="E18" s="538"/>
      <c r="F18" s="538"/>
      <c r="G18" s="538"/>
      <c r="H18" s="538"/>
      <c r="I18" s="538"/>
      <c r="J18" s="538"/>
      <c r="K18" s="538"/>
      <c r="L18" s="538"/>
      <c r="M18" s="538"/>
      <c r="N18" s="538"/>
      <c r="O18" s="538"/>
      <c r="P18" s="538"/>
    </row>
    <row r="19" customFormat="false" ht="16.5" hidden="false" customHeight="true" outlineLevel="0" collapsed="false">
      <c r="A19" s="538"/>
      <c r="B19" s="538"/>
      <c r="C19" s="538"/>
      <c r="D19" s="538"/>
      <c r="E19" s="538"/>
      <c r="F19" s="538"/>
      <c r="G19" s="538"/>
      <c r="H19" s="538"/>
      <c r="I19" s="538"/>
      <c r="J19" s="538"/>
      <c r="K19" s="538"/>
      <c r="L19" s="538"/>
      <c r="M19" s="538"/>
      <c r="N19" s="538"/>
      <c r="O19" s="538"/>
      <c r="P19" s="538"/>
    </row>
    <row r="20" customFormat="false" ht="16.5" hidden="false" customHeight="true" outlineLevel="0" collapsed="false">
      <c r="A20" s="538"/>
      <c r="B20" s="538"/>
      <c r="C20" s="538"/>
      <c r="D20" s="538"/>
      <c r="E20" s="538"/>
      <c r="F20" s="538"/>
      <c r="G20" s="538"/>
      <c r="H20" s="538"/>
      <c r="I20" s="538"/>
      <c r="J20" s="538"/>
      <c r="K20" s="538"/>
      <c r="L20" s="538"/>
      <c r="M20" s="538"/>
      <c r="N20" s="538"/>
      <c r="O20" s="538"/>
      <c r="P20" s="538"/>
    </row>
    <row r="21" customFormat="false" ht="16.5" hidden="false" customHeight="true" outlineLevel="0" collapsed="false">
      <c r="A21" s="538"/>
      <c r="B21" s="538"/>
      <c r="C21" s="538"/>
      <c r="D21" s="538"/>
      <c r="E21" s="538"/>
      <c r="F21" s="538"/>
      <c r="G21" s="538"/>
      <c r="H21" s="538"/>
      <c r="I21" s="538"/>
      <c r="J21" s="538"/>
      <c r="K21" s="538"/>
      <c r="L21" s="538"/>
      <c r="M21" s="538"/>
      <c r="N21" s="538"/>
      <c r="O21" s="538"/>
      <c r="P21" s="538"/>
    </row>
    <row r="22" customFormat="false" ht="16.5" hidden="false" customHeight="true" outlineLevel="0" collapsed="false">
      <c r="A22" s="538"/>
      <c r="B22" s="538"/>
      <c r="C22" s="538"/>
      <c r="D22" s="538"/>
      <c r="E22" s="538"/>
      <c r="F22" s="538"/>
      <c r="G22" s="538"/>
      <c r="H22" s="538"/>
      <c r="I22" s="538"/>
      <c r="J22" s="538"/>
      <c r="K22" s="538"/>
      <c r="L22" s="538"/>
      <c r="M22" s="538"/>
      <c r="N22" s="538"/>
      <c r="O22" s="538"/>
      <c r="P22" s="538"/>
    </row>
    <row r="23" customFormat="false" ht="16.5" hidden="false" customHeight="true" outlineLevel="0" collapsed="false">
      <c r="A23" s="538"/>
      <c r="B23" s="538"/>
      <c r="C23" s="538"/>
      <c r="D23" s="538"/>
      <c r="E23" s="538"/>
      <c r="F23" s="538"/>
      <c r="G23" s="538"/>
      <c r="H23" s="538"/>
      <c r="I23" s="538"/>
      <c r="J23" s="538"/>
      <c r="K23" s="538"/>
      <c r="L23" s="538"/>
      <c r="M23" s="538"/>
      <c r="N23" s="538"/>
      <c r="O23" s="538"/>
      <c r="P23" s="538"/>
    </row>
    <row r="24" customFormat="false" ht="16.5" hidden="false" customHeight="true" outlineLevel="0" collapsed="false">
      <c r="A24" s="538"/>
      <c r="B24" s="538"/>
      <c r="C24" s="538"/>
      <c r="D24" s="538"/>
      <c r="E24" s="538"/>
      <c r="F24" s="538"/>
      <c r="G24" s="538"/>
      <c r="H24" s="538"/>
      <c r="I24" s="538"/>
      <c r="J24" s="538"/>
      <c r="K24" s="538"/>
      <c r="L24" s="538"/>
      <c r="M24" s="538"/>
      <c r="N24" s="538"/>
      <c r="O24" s="538"/>
      <c r="P24" s="538"/>
    </row>
    <row r="25" customFormat="false" ht="16.5" hidden="false" customHeight="true" outlineLevel="0" collapsed="false">
      <c r="A25" s="538"/>
      <c r="B25" s="538"/>
      <c r="C25" s="538"/>
      <c r="D25" s="538"/>
      <c r="E25" s="538"/>
      <c r="F25" s="538"/>
      <c r="G25" s="538"/>
      <c r="H25" s="538"/>
      <c r="I25" s="538"/>
      <c r="J25" s="538"/>
      <c r="K25" s="538"/>
      <c r="L25" s="538"/>
      <c r="M25" s="538"/>
      <c r="N25" s="538"/>
      <c r="O25" s="538"/>
      <c r="P25" s="538"/>
    </row>
    <row r="26" customFormat="false" ht="16.5" hidden="false" customHeight="true" outlineLevel="0" collapsed="false">
      <c r="A26" s="538"/>
      <c r="B26" s="538"/>
      <c r="C26" s="538"/>
      <c r="D26" s="538"/>
      <c r="E26" s="538"/>
      <c r="F26" s="538"/>
      <c r="G26" s="538"/>
      <c r="H26" s="538"/>
      <c r="I26" s="538"/>
      <c r="J26" s="538"/>
      <c r="K26" s="538"/>
      <c r="L26" s="538"/>
      <c r="M26" s="538"/>
      <c r="N26" s="538"/>
      <c r="O26" s="538"/>
      <c r="P26" s="538"/>
    </row>
    <row r="27" customFormat="false" ht="16.5" hidden="false" customHeight="true" outlineLevel="0" collapsed="false">
      <c r="A27" s="538"/>
      <c r="B27" s="538"/>
      <c r="C27" s="538"/>
      <c r="D27" s="538"/>
      <c r="E27" s="538"/>
      <c r="F27" s="538"/>
      <c r="G27" s="538"/>
      <c r="H27" s="538"/>
      <c r="I27" s="538"/>
      <c r="J27" s="538"/>
      <c r="K27" s="538"/>
      <c r="L27" s="538"/>
      <c r="M27" s="538"/>
      <c r="N27" s="538"/>
      <c r="O27" s="538"/>
      <c r="P27" s="538"/>
    </row>
    <row r="28" customFormat="false" ht="16.5" hidden="false" customHeight="true" outlineLevel="0" collapsed="false">
      <c r="A28" s="538"/>
      <c r="B28" s="538"/>
      <c r="C28" s="538"/>
      <c r="D28" s="538"/>
      <c r="E28" s="538"/>
      <c r="F28" s="538"/>
      <c r="G28" s="538"/>
      <c r="H28" s="538"/>
      <c r="I28" s="538"/>
      <c r="J28" s="538"/>
      <c r="K28" s="538"/>
      <c r="L28" s="538"/>
      <c r="M28" s="538"/>
      <c r="N28" s="538"/>
      <c r="O28" s="538"/>
      <c r="P28" s="538"/>
    </row>
    <row r="29" customFormat="false" ht="16.5" hidden="false" customHeight="true" outlineLevel="0" collapsed="false">
      <c r="A29" s="538"/>
      <c r="B29" s="538"/>
      <c r="C29" s="538"/>
      <c r="D29" s="538"/>
      <c r="E29" s="538"/>
      <c r="F29" s="538"/>
      <c r="G29" s="538"/>
      <c r="H29" s="538"/>
      <c r="I29" s="538"/>
      <c r="J29" s="538"/>
      <c r="K29" s="538"/>
      <c r="L29" s="538"/>
      <c r="M29" s="538"/>
      <c r="N29" s="538"/>
      <c r="O29" s="538"/>
      <c r="P29" s="538"/>
    </row>
    <row r="30" customFormat="false" ht="16.5" hidden="false" customHeight="true" outlineLevel="0" collapsed="false">
      <c r="A30" s="538"/>
      <c r="B30" s="538"/>
      <c r="C30" s="538"/>
      <c r="D30" s="538"/>
      <c r="E30" s="538"/>
      <c r="F30" s="538"/>
      <c r="G30" s="538"/>
      <c r="H30" s="538"/>
      <c r="I30" s="538"/>
      <c r="J30" s="538"/>
      <c r="K30" s="538"/>
      <c r="L30" s="538"/>
      <c r="M30" s="538"/>
      <c r="N30" s="538"/>
      <c r="O30" s="538"/>
      <c r="P30" s="538"/>
    </row>
    <row r="31" customFormat="false" ht="16.5" hidden="false" customHeight="true" outlineLevel="0" collapsed="false">
      <c r="A31" s="538"/>
      <c r="B31" s="538"/>
      <c r="C31" s="538"/>
      <c r="D31" s="538"/>
      <c r="E31" s="538"/>
      <c r="F31" s="538"/>
      <c r="G31" s="538"/>
      <c r="H31" s="538"/>
      <c r="I31" s="538"/>
      <c r="J31" s="538"/>
      <c r="K31" s="538"/>
      <c r="L31" s="538"/>
      <c r="M31" s="538"/>
      <c r="N31" s="538"/>
      <c r="O31" s="538"/>
      <c r="P31" s="538"/>
    </row>
    <row r="32" customFormat="false" ht="31.5" hidden="false" customHeight="true" outlineLevel="0" collapsed="false">
      <c r="A32" s="538"/>
      <c r="B32" s="538"/>
      <c r="C32" s="538"/>
      <c r="D32" s="538"/>
      <c r="E32" s="538"/>
      <c r="F32" s="538"/>
      <c r="G32" s="538"/>
      <c r="H32" s="538"/>
      <c r="I32" s="538"/>
      <c r="J32" s="539" t="s">
        <v>
445</v>
      </c>
      <c r="K32" s="538"/>
      <c r="L32" s="538"/>
      <c r="M32" s="538"/>
      <c r="N32" s="538"/>
      <c r="O32" s="538"/>
      <c r="P32" s="538"/>
    </row>
    <row r="33" customFormat="false" ht="39" hidden="false" customHeight="true" outlineLevel="0" collapsed="false">
      <c r="A33" s="538"/>
      <c r="B33" s="540" t="s">
        <v>
454</v>
      </c>
      <c r="C33" s="541"/>
      <c r="D33" s="541"/>
      <c r="E33" s="542" t="s">
        <v>
446</v>
      </c>
      <c r="F33" s="543" t="s">
        <v>
447</v>
      </c>
      <c r="G33" s="544" t="s">
        <v>
448</v>
      </c>
      <c r="H33" s="544" t="s">
        <v>
449</v>
      </c>
      <c r="I33" s="544" t="s">
        <v>
450</v>
      </c>
      <c r="J33" s="545" t="s">
        <v>
451</v>
      </c>
      <c r="K33" s="538"/>
      <c r="L33" s="538"/>
      <c r="M33" s="538"/>
      <c r="N33" s="538"/>
      <c r="O33" s="538"/>
      <c r="P33" s="538"/>
    </row>
    <row r="34" customFormat="false" ht="39" hidden="false" customHeight="true" outlineLevel="0" collapsed="false">
      <c r="A34" s="538"/>
      <c r="B34" s="546"/>
      <c r="C34" s="547" t="s">
        <v>
291</v>
      </c>
      <c r="D34" s="547"/>
      <c r="E34" s="547"/>
      <c r="F34" s="548" t="n">
        <v>
30.8</v>
      </c>
      <c r="G34" s="549" t="n">
        <v>
26.92</v>
      </c>
      <c r="H34" s="549" t="n">
        <v>
19.11</v>
      </c>
      <c r="I34" s="549" t="n">
        <v>
10.79</v>
      </c>
      <c r="J34" s="550" t="n">
        <v>
17.7</v>
      </c>
      <c r="K34" s="538"/>
      <c r="L34" s="538"/>
      <c r="M34" s="538"/>
      <c r="N34" s="538"/>
      <c r="O34" s="538"/>
      <c r="P34" s="538"/>
    </row>
    <row r="35" customFormat="false" ht="39" hidden="false" customHeight="true" outlineLevel="0" collapsed="false">
      <c r="A35" s="538"/>
      <c r="B35" s="551"/>
      <c r="C35" s="552" t="s">
        <v>
307</v>
      </c>
      <c r="D35" s="552"/>
      <c r="E35" s="552"/>
      <c r="F35" s="553" t="n">
        <v>
7.69</v>
      </c>
      <c r="G35" s="554" t="n">
        <v>
7.29</v>
      </c>
      <c r="H35" s="554" t="n">
        <v>
6.69</v>
      </c>
      <c r="I35" s="554" t="n">
        <v>
6.46</v>
      </c>
      <c r="J35" s="555" t="n">
        <v>
6.13</v>
      </c>
      <c r="K35" s="538"/>
      <c r="L35" s="538"/>
      <c r="M35" s="538"/>
      <c r="N35" s="538"/>
      <c r="O35" s="538"/>
      <c r="P35" s="538"/>
    </row>
    <row r="36" customFormat="false" ht="39" hidden="false" customHeight="true" outlineLevel="0" collapsed="false">
      <c r="A36" s="538"/>
      <c r="B36" s="551"/>
      <c r="C36" s="552" t="s">
        <v>
305</v>
      </c>
      <c r="D36" s="552"/>
      <c r="E36" s="552"/>
      <c r="F36" s="553" t="n">
        <v>
2.47</v>
      </c>
      <c r="G36" s="554" t="n">
        <v>
2.05</v>
      </c>
      <c r="H36" s="554" t="n">
        <v>
3.1</v>
      </c>
      <c r="I36" s="554" t="n">
        <v>
3.58</v>
      </c>
      <c r="J36" s="555" t="n">
        <v>
4.86</v>
      </c>
      <c r="K36" s="538"/>
      <c r="L36" s="538"/>
      <c r="M36" s="538"/>
      <c r="N36" s="538"/>
      <c r="O36" s="538"/>
      <c r="P36" s="538"/>
    </row>
    <row r="37" customFormat="false" ht="39" hidden="false" customHeight="true" outlineLevel="0" collapsed="false">
      <c r="A37" s="538"/>
      <c r="B37" s="551"/>
      <c r="C37" s="552" t="s">
        <v>
304</v>
      </c>
      <c r="D37" s="552"/>
      <c r="E37" s="552"/>
      <c r="F37" s="553" t="n">
        <v>
4.58</v>
      </c>
      <c r="G37" s="554" t="n">
        <v>
3.55</v>
      </c>
      <c r="H37" s="554" t="n">
        <v>
3.1</v>
      </c>
      <c r="I37" s="554" t="n">
        <v>
3.55</v>
      </c>
      <c r="J37" s="555" t="n">
        <v>
3.13</v>
      </c>
      <c r="K37" s="538"/>
      <c r="L37" s="538"/>
      <c r="M37" s="538"/>
      <c r="N37" s="538"/>
      <c r="O37" s="538"/>
      <c r="P37" s="538"/>
    </row>
    <row r="38" customFormat="false" ht="39" hidden="false" customHeight="true" outlineLevel="0" collapsed="false">
      <c r="A38" s="538"/>
      <c r="B38" s="551"/>
      <c r="C38" s="552" t="s">
        <v>
309</v>
      </c>
      <c r="D38" s="552"/>
      <c r="E38" s="552"/>
      <c r="F38" s="553" t="n">
        <v>
1.23</v>
      </c>
      <c r="G38" s="554" t="n">
        <v>
0.59</v>
      </c>
      <c r="H38" s="554" t="n">
        <v>
0.82</v>
      </c>
      <c r="I38" s="554" t="n">
        <v>
0.38</v>
      </c>
      <c r="J38" s="555" t="n">
        <v>
0.9</v>
      </c>
      <c r="K38" s="538"/>
      <c r="L38" s="538"/>
      <c r="M38" s="538"/>
      <c r="N38" s="538"/>
      <c r="O38" s="538"/>
      <c r="P38" s="538"/>
    </row>
    <row r="39" customFormat="false" ht="39" hidden="false" customHeight="true" outlineLevel="0" collapsed="false">
      <c r="A39" s="538"/>
      <c r="B39" s="551"/>
      <c r="C39" s="552" t="s">
        <v>
306</v>
      </c>
      <c r="D39" s="552"/>
      <c r="E39" s="552"/>
      <c r="F39" s="553" t="n">
        <v>
0.15</v>
      </c>
      <c r="G39" s="554" t="n">
        <v>
0.14</v>
      </c>
      <c r="H39" s="554" t="n">
        <v>
0.13</v>
      </c>
      <c r="I39" s="554" t="n">
        <v>
0.12</v>
      </c>
      <c r="J39" s="555" t="n">
        <v>
0.12</v>
      </c>
      <c r="K39" s="538"/>
      <c r="L39" s="538"/>
      <c r="M39" s="538"/>
      <c r="N39" s="538"/>
      <c r="O39" s="538"/>
      <c r="P39" s="538"/>
    </row>
    <row r="40" customFormat="false" ht="39" hidden="false" customHeight="true" outlineLevel="0" collapsed="false">
      <c r="A40" s="538"/>
      <c r="B40" s="551"/>
      <c r="C40" s="552"/>
      <c r="D40" s="552"/>
      <c r="E40" s="552"/>
      <c r="F40" s="553"/>
      <c r="G40" s="554"/>
      <c r="H40" s="554"/>
      <c r="I40" s="554"/>
      <c r="J40" s="555"/>
      <c r="K40" s="538"/>
      <c r="L40" s="538"/>
      <c r="M40" s="538"/>
      <c r="N40" s="538"/>
      <c r="O40" s="538"/>
      <c r="P40" s="538"/>
    </row>
    <row r="41" customFormat="false" ht="39" hidden="false" customHeight="true" outlineLevel="0" collapsed="false">
      <c r="A41" s="538"/>
      <c r="B41" s="551"/>
      <c r="C41" s="552"/>
      <c r="D41" s="552"/>
      <c r="E41" s="552"/>
      <c r="F41" s="553"/>
      <c r="G41" s="554"/>
      <c r="H41" s="554"/>
      <c r="I41" s="554"/>
      <c r="J41" s="555"/>
      <c r="K41" s="538"/>
      <c r="L41" s="538"/>
      <c r="M41" s="538"/>
      <c r="N41" s="538"/>
      <c r="O41" s="538"/>
      <c r="P41" s="538"/>
    </row>
    <row r="42" customFormat="false" ht="39" hidden="false" customHeight="true" outlineLevel="0" collapsed="false">
      <c r="A42" s="538"/>
      <c r="B42" s="556"/>
      <c r="C42" s="552" t="s">
        <v>
455</v>
      </c>
      <c r="D42" s="552"/>
      <c r="E42" s="552"/>
      <c r="F42" s="553" t="s">
        <v>
47</v>
      </c>
      <c r="G42" s="554" t="s">
        <v>
47</v>
      </c>
      <c r="H42" s="554" t="s">
        <v>
47</v>
      </c>
      <c r="I42" s="554" t="s">
        <v>
47</v>
      </c>
      <c r="J42" s="555" t="s">
        <v>
47</v>
      </c>
      <c r="K42" s="538"/>
      <c r="L42" s="538"/>
      <c r="M42" s="538"/>
      <c r="N42" s="538"/>
      <c r="O42" s="538"/>
      <c r="P42" s="538"/>
    </row>
    <row r="43" customFormat="false" ht="39" hidden="false" customHeight="true" outlineLevel="0" collapsed="false">
      <c r="A43" s="538"/>
      <c r="B43" s="557"/>
      <c r="C43" s="558" t="s">
        <v>
456</v>
      </c>
      <c r="D43" s="558"/>
      <c r="E43" s="558"/>
      <c r="F43" s="559" t="s">
        <v>
47</v>
      </c>
      <c r="G43" s="560" t="s">
        <v>
47</v>
      </c>
      <c r="H43" s="560" t="s">
        <v>
47</v>
      </c>
      <c r="I43" s="560" t="s">
        <v>
47</v>
      </c>
      <c r="J43" s="561" t="s">
        <v>
47</v>
      </c>
      <c r="K43" s="538"/>
      <c r="L43" s="538"/>
      <c r="M43" s="538"/>
      <c r="N43" s="538"/>
      <c r="O43" s="538"/>
      <c r="P43" s="538"/>
    </row>
    <row r="44" customFormat="false" ht="39" hidden="false" customHeight="true" outlineLevel="0" collapsed="false">
      <c r="A44" s="538"/>
      <c r="B44" s="562" t="s">
        <v>
457</v>
      </c>
      <c r="C44" s="563"/>
      <c r="D44" s="564"/>
      <c r="E44" s="564"/>
      <c r="F44" s="565"/>
      <c r="G44" s="565"/>
      <c r="H44" s="565"/>
      <c r="I44" s="565"/>
      <c r="J44" s="565"/>
      <c r="K44" s="538"/>
      <c r="L44" s="538"/>
      <c r="M44" s="538"/>
      <c r="N44" s="538"/>
      <c r="O44" s="538"/>
      <c r="P44" s="538"/>
    </row>
    <row r="45" customFormat="false" ht="17.25" hidden="false" customHeight="false" outlineLevel="0" collapsed="false">
</row>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sheetFormatPr>
  <cols>
    <col collapsed="false" hidden="false" max="1" min="1" style="566" width="6.63967611336032"/>
    <col collapsed="false" hidden="false" max="3" min="2" style="566" width="10.9271255060729"/>
    <col collapsed="false" hidden="false" max="4" min="4" style="566" width="10.0688259109312"/>
    <col collapsed="false" hidden="false" max="10" min="5" style="566" width="11.0323886639676"/>
    <col collapsed="false" hidden="false" max="15" min="11" style="566" width="13.1740890688259"/>
    <col collapsed="false" hidden="false" max="21" min="16" style="566" width="11.4615384615385"/>
    <col collapsed="false" hidden="true" max="1025" min="22" style="566" width="0"/>
  </cols>
  <sheetData>
    <row r="1" customFormat="false" ht="13.5" hidden="false" customHeight="true" outlineLevel="0" collapsed="false">
      <c r="A1" s="567"/>
      <c r="B1" s="567"/>
      <c r="C1" s="567"/>
      <c r="D1" s="567"/>
      <c r="E1" s="567"/>
      <c r="F1" s="567"/>
      <c r="G1" s="567"/>
      <c r="H1" s="567"/>
      <c r="I1" s="567"/>
      <c r="J1" s="567"/>
      <c r="K1" s="567"/>
      <c r="L1" s="567"/>
      <c r="M1" s="567"/>
      <c r="N1" s="567"/>
      <c r="O1" s="567"/>
      <c r="P1" s="567"/>
      <c r="Q1" s="567"/>
      <c r="R1" s="567"/>
      <c r="S1" s="567"/>
      <c r="T1" s="567"/>
      <c r="U1" s="567"/>
    </row>
    <row r="2" customFormat="false" ht="13.5" hidden="false" customHeight="true" outlineLevel="0" collapsed="false">
      <c r="A2" s="567"/>
      <c r="B2" s="567"/>
      <c r="C2" s="567"/>
      <c r="D2" s="567"/>
      <c r="E2" s="567"/>
      <c r="F2" s="567"/>
      <c r="G2" s="567"/>
      <c r="H2" s="567"/>
      <c r="I2" s="567"/>
      <c r="J2" s="567"/>
      <c r="K2" s="567"/>
      <c r="L2" s="567"/>
      <c r="M2" s="567"/>
      <c r="N2" s="567"/>
      <c r="O2" s="567"/>
      <c r="P2" s="567"/>
      <c r="Q2" s="567"/>
      <c r="R2" s="567"/>
      <c r="S2" s="567"/>
      <c r="T2" s="567"/>
      <c r="U2" s="567"/>
    </row>
    <row r="3" customFormat="false" ht="13.5" hidden="false" customHeight="true" outlineLevel="0" collapsed="false">
      <c r="A3" s="567"/>
      <c r="B3" s="567"/>
      <c r="C3" s="567"/>
      <c r="D3" s="567"/>
      <c r="E3" s="567"/>
      <c r="F3" s="567"/>
      <c r="G3" s="567"/>
      <c r="H3" s="567"/>
      <c r="I3" s="567"/>
      <c r="J3" s="567"/>
      <c r="K3" s="567"/>
      <c r="L3" s="567"/>
      <c r="M3" s="567"/>
      <c r="N3" s="567"/>
      <c r="O3" s="567"/>
      <c r="P3" s="567"/>
      <c r="Q3" s="567"/>
      <c r="R3" s="567"/>
      <c r="S3" s="567"/>
      <c r="T3" s="567"/>
      <c r="U3" s="567"/>
    </row>
    <row r="4" customFormat="false" ht="13.5" hidden="false" customHeight="true" outlineLevel="0" collapsed="false">
      <c r="A4" s="567"/>
      <c r="B4" s="567"/>
      <c r="C4" s="567"/>
      <c r="D4" s="567"/>
      <c r="E4" s="567"/>
      <c r="F4" s="567"/>
      <c r="G4" s="567"/>
      <c r="H4" s="567"/>
      <c r="I4" s="567"/>
      <c r="J4" s="567"/>
      <c r="K4" s="567"/>
      <c r="L4" s="567"/>
      <c r="M4" s="567"/>
      <c r="N4" s="567"/>
      <c r="O4" s="567"/>
      <c r="P4" s="567"/>
      <c r="Q4" s="567"/>
      <c r="R4" s="567"/>
      <c r="S4" s="567"/>
      <c r="T4" s="567"/>
      <c r="U4" s="567"/>
    </row>
    <row r="5" customFormat="false" ht="13.5" hidden="false" customHeight="true" outlineLevel="0" collapsed="false">
      <c r="A5" s="567"/>
      <c r="B5" s="567"/>
      <c r="C5" s="567"/>
      <c r="D5" s="567"/>
      <c r="E5" s="567"/>
      <c r="F5" s="567"/>
      <c r="G5" s="567"/>
      <c r="H5" s="567"/>
      <c r="I5" s="567"/>
      <c r="J5" s="567"/>
      <c r="K5" s="567"/>
      <c r="L5" s="567"/>
      <c r="M5" s="567"/>
      <c r="N5" s="567"/>
      <c r="O5" s="567"/>
      <c r="P5" s="567"/>
      <c r="Q5" s="567"/>
      <c r="R5" s="567"/>
      <c r="S5" s="567"/>
      <c r="T5" s="567"/>
      <c r="U5" s="567"/>
    </row>
    <row r="6" customFormat="false" ht="13.5" hidden="false" customHeight="true" outlineLevel="0" collapsed="false">
      <c r="A6" s="567"/>
      <c r="B6" s="567"/>
      <c r="C6" s="567"/>
      <c r="D6" s="567"/>
      <c r="E6" s="567"/>
      <c r="F6" s="567"/>
      <c r="G6" s="567"/>
      <c r="H6" s="567"/>
      <c r="I6" s="567"/>
      <c r="J6" s="567"/>
      <c r="K6" s="567"/>
      <c r="L6" s="567"/>
      <c r="M6" s="567"/>
      <c r="N6" s="567"/>
      <c r="O6" s="567"/>
      <c r="P6" s="567"/>
      <c r="Q6" s="567"/>
      <c r="R6" s="567"/>
      <c r="S6" s="567"/>
      <c r="T6" s="567"/>
      <c r="U6" s="567"/>
    </row>
    <row r="7" customFormat="false" ht="13.5" hidden="false" customHeight="true" outlineLevel="0" collapsed="false">
      <c r="A7" s="567"/>
      <c r="B7" s="567"/>
      <c r="C7" s="567"/>
      <c r="D7" s="567"/>
      <c r="E7" s="567"/>
      <c r="F7" s="567"/>
      <c r="G7" s="567"/>
      <c r="H7" s="567"/>
      <c r="I7" s="567"/>
      <c r="J7" s="567"/>
      <c r="K7" s="567"/>
      <c r="L7" s="567"/>
      <c r="M7" s="567"/>
      <c r="N7" s="567"/>
      <c r="O7" s="567"/>
      <c r="P7" s="567"/>
      <c r="Q7" s="567"/>
      <c r="R7" s="567"/>
      <c r="S7" s="567"/>
      <c r="T7" s="567"/>
      <c r="U7" s="567"/>
    </row>
    <row r="8" customFormat="false" ht="13.5" hidden="false" customHeight="true" outlineLevel="0" collapsed="false">
      <c r="A8" s="567"/>
      <c r="B8" s="567"/>
      <c r="C8" s="567"/>
      <c r="D8" s="567"/>
      <c r="E8" s="567"/>
      <c r="F8" s="567"/>
      <c r="G8" s="567"/>
      <c r="H8" s="567"/>
      <c r="I8" s="567"/>
      <c r="J8" s="567"/>
      <c r="K8" s="567"/>
      <c r="L8" s="567"/>
      <c r="M8" s="567"/>
      <c r="N8" s="567"/>
      <c r="O8" s="567"/>
      <c r="P8" s="567"/>
      <c r="Q8" s="567"/>
      <c r="R8" s="567"/>
      <c r="S8" s="567"/>
      <c r="T8" s="567"/>
      <c r="U8" s="567"/>
    </row>
    <row r="9" customFormat="false" ht="13.5" hidden="false" customHeight="true" outlineLevel="0" collapsed="false">
      <c r="A9" s="567"/>
      <c r="B9" s="567"/>
      <c r="C9" s="567"/>
      <c r="D9" s="567"/>
      <c r="E9" s="567"/>
      <c r="F9" s="567"/>
      <c r="G9" s="567"/>
      <c r="H9" s="567"/>
      <c r="I9" s="567"/>
      <c r="J9" s="567"/>
      <c r="K9" s="567"/>
      <c r="L9" s="567"/>
      <c r="M9" s="567"/>
      <c r="N9" s="567"/>
      <c r="O9" s="567"/>
      <c r="P9" s="567"/>
      <c r="Q9" s="567"/>
      <c r="R9" s="567"/>
      <c r="S9" s="567"/>
      <c r="T9" s="567"/>
      <c r="U9" s="567"/>
    </row>
    <row r="10" customFormat="false" ht="13.5" hidden="false" customHeight="true" outlineLevel="0" collapsed="false">
      <c r="A10" s="567"/>
      <c r="B10" s="567"/>
      <c r="C10" s="567"/>
      <c r="D10" s="567"/>
      <c r="E10" s="567"/>
      <c r="F10" s="567"/>
      <c r="G10" s="567"/>
      <c r="H10" s="567"/>
      <c r="I10" s="567"/>
      <c r="J10" s="567"/>
      <c r="K10" s="567"/>
      <c r="L10" s="567"/>
      <c r="M10" s="567"/>
      <c r="N10" s="567"/>
      <c r="O10" s="567"/>
      <c r="P10" s="567"/>
      <c r="Q10" s="567"/>
      <c r="R10" s="567"/>
      <c r="S10" s="567"/>
      <c r="T10" s="567"/>
      <c r="U10" s="567"/>
    </row>
    <row r="11" customFormat="false" ht="13.5" hidden="false" customHeight="true" outlineLevel="0" collapsed="false">
      <c r="A11" s="567"/>
      <c r="B11" s="567"/>
      <c r="C11" s="567"/>
      <c r="D11" s="567"/>
      <c r="E11" s="567"/>
      <c r="F11" s="567"/>
      <c r="G11" s="567"/>
      <c r="H11" s="567"/>
      <c r="I11" s="567"/>
      <c r="J11" s="567"/>
      <c r="K11" s="567"/>
      <c r="L11" s="567"/>
      <c r="M11" s="567"/>
      <c r="N11" s="567"/>
      <c r="O11" s="567"/>
      <c r="P11" s="567"/>
      <c r="Q11" s="567"/>
      <c r="R11" s="567"/>
      <c r="S11" s="567"/>
      <c r="T11" s="567"/>
      <c r="U11" s="567"/>
    </row>
    <row r="12" customFormat="false" ht="13.5" hidden="false" customHeight="true" outlineLevel="0" collapsed="false">
      <c r="A12" s="567"/>
      <c r="B12" s="567"/>
      <c r="C12" s="567"/>
      <c r="D12" s="567"/>
      <c r="E12" s="567"/>
      <c r="F12" s="567"/>
      <c r="G12" s="567"/>
      <c r="H12" s="567"/>
      <c r="I12" s="567"/>
      <c r="J12" s="567"/>
      <c r="K12" s="567"/>
      <c r="L12" s="567"/>
      <c r="M12" s="567"/>
      <c r="N12" s="567"/>
      <c r="O12" s="567"/>
      <c r="P12" s="567"/>
      <c r="Q12" s="567"/>
      <c r="R12" s="567"/>
      <c r="S12" s="567"/>
      <c r="T12" s="567"/>
      <c r="U12" s="567"/>
    </row>
    <row r="13" customFormat="false" ht="13.5" hidden="false" customHeight="true" outlineLevel="0" collapsed="false">
      <c r="A13" s="567"/>
      <c r="B13" s="567"/>
      <c r="C13" s="567"/>
      <c r="D13" s="567"/>
      <c r="E13" s="567"/>
      <c r="F13" s="567"/>
      <c r="G13" s="567"/>
      <c r="H13" s="567"/>
      <c r="I13" s="567"/>
      <c r="J13" s="567"/>
      <c r="K13" s="567"/>
      <c r="L13" s="567"/>
      <c r="M13" s="567"/>
      <c r="N13" s="567"/>
      <c r="O13" s="567"/>
      <c r="P13" s="567"/>
      <c r="Q13" s="567"/>
      <c r="R13" s="567"/>
      <c r="S13" s="567"/>
      <c r="T13" s="567"/>
      <c r="U13" s="567"/>
    </row>
    <row r="14" customFormat="false" ht="13.5" hidden="false" customHeight="true" outlineLevel="0" collapsed="false">
      <c r="A14" s="567"/>
      <c r="B14" s="567"/>
      <c r="C14" s="567"/>
      <c r="D14" s="567"/>
      <c r="E14" s="567"/>
      <c r="F14" s="567"/>
      <c r="G14" s="567"/>
      <c r="H14" s="567"/>
      <c r="I14" s="567"/>
      <c r="J14" s="567"/>
      <c r="K14" s="567"/>
      <c r="L14" s="567"/>
      <c r="M14" s="567"/>
      <c r="N14" s="567"/>
      <c r="O14" s="567"/>
      <c r="P14" s="567"/>
      <c r="Q14" s="567"/>
      <c r="R14" s="567"/>
      <c r="S14" s="567"/>
      <c r="T14" s="567"/>
      <c r="U14" s="567"/>
    </row>
    <row r="15" customFormat="false" ht="13.5" hidden="false" customHeight="true" outlineLevel="0" collapsed="false">
      <c r="A15" s="567"/>
      <c r="B15" s="567"/>
      <c r="C15" s="567"/>
      <c r="D15" s="567"/>
      <c r="E15" s="567"/>
      <c r="F15" s="567"/>
      <c r="G15" s="567"/>
      <c r="H15" s="567"/>
      <c r="I15" s="567"/>
      <c r="J15" s="567"/>
      <c r="K15" s="567"/>
      <c r="L15" s="567"/>
      <c r="M15" s="567"/>
      <c r="N15" s="567"/>
      <c r="O15" s="567"/>
      <c r="P15" s="567"/>
      <c r="Q15" s="567"/>
      <c r="R15" s="567"/>
      <c r="S15" s="567"/>
      <c r="T15" s="567"/>
      <c r="U15" s="567"/>
    </row>
    <row r="16" customFormat="false" ht="13.5" hidden="false" customHeight="true" outlineLevel="0" collapsed="false">
      <c r="A16" s="567"/>
      <c r="B16" s="567"/>
      <c r="C16" s="567"/>
      <c r="D16" s="567"/>
      <c r="E16" s="567"/>
      <c r="F16" s="567"/>
      <c r="G16" s="567"/>
      <c r="H16" s="567"/>
      <c r="I16" s="567"/>
      <c r="J16" s="567"/>
      <c r="K16" s="567"/>
      <c r="L16" s="567"/>
      <c r="M16" s="567"/>
      <c r="N16" s="567"/>
      <c r="O16" s="567"/>
      <c r="P16" s="567"/>
      <c r="Q16" s="567"/>
      <c r="R16" s="567"/>
      <c r="S16" s="567"/>
      <c r="T16" s="567"/>
      <c r="U16" s="567"/>
    </row>
    <row r="17" customFormat="false" ht="13.5" hidden="false" customHeight="true" outlineLevel="0" collapsed="false">
      <c r="A17" s="567"/>
      <c r="B17" s="567"/>
      <c r="C17" s="567"/>
      <c r="D17" s="567"/>
      <c r="E17" s="567"/>
      <c r="F17" s="567"/>
      <c r="G17" s="567"/>
      <c r="H17" s="567"/>
      <c r="I17" s="567"/>
      <c r="J17" s="567"/>
      <c r="K17" s="567"/>
      <c r="L17" s="567"/>
      <c r="M17" s="567"/>
      <c r="N17" s="567"/>
      <c r="O17" s="567"/>
      <c r="P17" s="567"/>
      <c r="Q17" s="567"/>
      <c r="R17" s="567"/>
      <c r="S17" s="567"/>
      <c r="T17" s="567"/>
      <c r="U17" s="567"/>
    </row>
    <row r="18" customFormat="false" ht="13.5" hidden="false" customHeight="true" outlineLevel="0" collapsed="false">
      <c r="A18" s="567"/>
      <c r="B18" s="567"/>
      <c r="C18" s="567"/>
      <c r="D18" s="567"/>
      <c r="E18" s="567"/>
      <c r="F18" s="567"/>
      <c r="G18" s="567"/>
      <c r="H18" s="567"/>
      <c r="I18" s="567"/>
      <c r="J18" s="567"/>
      <c r="K18" s="567"/>
      <c r="L18" s="567"/>
      <c r="M18" s="567"/>
      <c r="N18" s="567"/>
      <c r="O18" s="567"/>
      <c r="P18" s="567"/>
      <c r="Q18" s="567"/>
      <c r="R18" s="567"/>
      <c r="S18" s="567"/>
      <c r="T18" s="567"/>
      <c r="U18" s="567"/>
    </row>
    <row r="19" customFormat="false" ht="13.5" hidden="false" customHeight="true" outlineLevel="0" collapsed="false">
      <c r="A19" s="567"/>
      <c r="B19" s="567"/>
      <c r="C19" s="567"/>
      <c r="D19" s="567"/>
      <c r="E19" s="567"/>
      <c r="F19" s="567"/>
      <c r="G19" s="567"/>
      <c r="H19" s="567"/>
      <c r="I19" s="567"/>
      <c r="J19" s="567"/>
      <c r="K19" s="567"/>
      <c r="L19" s="567"/>
      <c r="M19" s="567"/>
      <c r="N19" s="567"/>
      <c r="O19" s="567"/>
      <c r="P19" s="567"/>
      <c r="Q19" s="567"/>
      <c r="R19" s="567"/>
      <c r="S19" s="567"/>
      <c r="T19" s="567"/>
      <c r="U19" s="567"/>
    </row>
    <row r="20" customFormat="false" ht="13.5" hidden="false" customHeight="true" outlineLevel="0" collapsed="false">
      <c r="A20" s="567"/>
      <c r="B20" s="567"/>
      <c r="C20" s="567"/>
      <c r="D20" s="567"/>
      <c r="E20" s="567"/>
      <c r="F20" s="567"/>
      <c r="G20" s="567"/>
      <c r="H20" s="567"/>
      <c r="I20" s="567"/>
      <c r="J20" s="567"/>
      <c r="K20" s="567"/>
      <c r="L20" s="567"/>
      <c r="M20" s="567"/>
      <c r="N20" s="567"/>
      <c r="O20" s="567"/>
      <c r="P20" s="567"/>
      <c r="Q20" s="567"/>
      <c r="R20" s="567"/>
      <c r="S20" s="567"/>
      <c r="T20" s="567"/>
      <c r="U20" s="567"/>
    </row>
    <row r="21" customFormat="false" ht="13.5" hidden="false" customHeight="true" outlineLevel="0" collapsed="false">
      <c r="A21" s="567"/>
      <c r="B21" s="567"/>
      <c r="C21" s="567"/>
      <c r="D21" s="567"/>
      <c r="E21" s="567"/>
      <c r="F21" s="567"/>
      <c r="G21" s="567"/>
      <c r="H21" s="567"/>
      <c r="I21" s="567"/>
      <c r="J21" s="567"/>
      <c r="K21" s="567"/>
      <c r="L21" s="567"/>
      <c r="M21" s="567"/>
      <c r="N21" s="567"/>
      <c r="O21" s="567"/>
      <c r="P21" s="567"/>
      <c r="Q21" s="567"/>
      <c r="R21" s="567"/>
      <c r="S21" s="567"/>
      <c r="T21" s="567"/>
      <c r="U21" s="567"/>
    </row>
    <row r="22" customFormat="false" ht="13.5" hidden="false" customHeight="true" outlineLevel="0" collapsed="false">
      <c r="A22" s="567"/>
      <c r="B22" s="567"/>
      <c r="C22" s="567"/>
      <c r="D22" s="567"/>
      <c r="E22" s="567"/>
      <c r="F22" s="567"/>
      <c r="G22" s="567"/>
      <c r="H22" s="567"/>
      <c r="I22" s="567"/>
      <c r="J22" s="567"/>
      <c r="K22" s="567"/>
      <c r="L22" s="567"/>
      <c r="M22" s="567"/>
      <c r="N22" s="567"/>
      <c r="O22" s="567"/>
      <c r="P22" s="567"/>
      <c r="Q22" s="567"/>
      <c r="R22" s="567"/>
      <c r="S22" s="567"/>
      <c r="T22" s="567"/>
      <c r="U22" s="567"/>
    </row>
    <row r="23" customFormat="false" ht="13.5" hidden="false" customHeight="true" outlineLevel="0" collapsed="false">
      <c r="A23" s="567"/>
      <c r="B23" s="567"/>
      <c r="C23" s="567"/>
      <c r="D23" s="567"/>
      <c r="E23" s="567"/>
      <c r="F23" s="567"/>
      <c r="G23" s="567"/>
      <c r="H23" s="567"/>
      <c r="I23" s="567"/>
      <c r="J23" s="567"/>
      <c r="K23" s="567"/>
      <c r="L23" s="567"/>
      <c r="M23" s="567"/>
      <c r="N23" s="567"/>
      <c r="O23" s="567"/>
      <c r="P23" s="567"/>
      <c r="Q23" s="567"/>
      <c r="R23" s="567"/>
      <c r="S23" s="567"/>
      <c r="T23" s="567"/>
      <c r="U23" s="567"/>
    </row>
    <row r="24" customFormat="false" ht="13.5" hidden="false" customHeight="true" outlineLevel="0" collapsed="false">
      <c r="A24" s="567"/>
      <c r="B24" s="567"/>
      <c r="C24" s="567"/>
      <c r="D24" s="567"/>
      <c r="E24" s="567"/>
      <c r="F24" s="567"/>
      <c r="G24" s="567"/>
      <c r="H24" s="567"/>
      <c r="I24" s="567"/>
      <c r="J24" s="567"/>
      <c r="K24" s="567"/>
      <c r="L24" s="567"/>
      <c r="M24" s="567"/>
      <c r="N24" s="567"/>
      <c r="O24" s="567"/>
      <c r="P24" s="567"/>
      <c r="Q24" s="567"/>
      <c r="R24" s="567"/>
      <c r="S24" s="567"/>
      <c r="T24" s="567"/>
      <c r="U24" s="567"/>
    </row>
    <row r="25" customFormat="false" ht="13.5" hidden="false" customHeight="true" outlineLevel="0" collapsed="false">
      <c r="A25" s="567"/>
      <c r="B25" s="567"/>
      <c r="C25" s="567"/>
      <c r="D25" s="567"/>
      <c r="E25" s="567"/>
      <c r="F25" s="567"/>
      <c r="G25" s="567"/>
      <c r="H25" s="567"/>
      <c r="I25" s="567"/>
      <c r="J25" s="567"/>
      <c r="K25" s="567"/>
      <c r="L25" s="567"/>
      <c r="M25" s="567"/>
      <c r="N25" s="567"/>
      <c r="O25" s="567"/>
      <c r="P25" s="567"/>
      <c r="Q25" s="567"/>
      <c r="R25" s="567"/>
      <c r="S25" s="567"/>
      <c r="T25" s="567"/>
      <c r="U25" s="567"/>
    </row>
    <row r="26" customFormat="false" ht="13.5" hidden="false" customHeight="true" outlineLevel="0" collapsed="false">
      <c r="A26" s="567"/>
      <c r="B26" s="567"/>
      <c r="C26" s="567"/>
      <c r="D26" s="567"/>
      <c r="E26" s="567"/>
      <c r="F26" s="567"/>
      <c r="G26" s="567"/>
      <c r="H26" s="567"/>
      <c r="I26" s="567"/>
      <c r="J26" s="567"/>
      <c r="K26" s="567"/>
      <c r="L26" s="567"/>
      <c r="M26" s="567"/>
      <c r="N26" s="567"/>
      <c r="O26" s="567"/>
      <c r="P26" s="567"/>
      <c r="Q26" s="567"/>
      <c r="R26" s="567"/>
      <c r="S26" s="567"/>
      <c r="T26" s="567"/>
      <c r="U26" s="567"/>
    </row>
    <row r="27" customFormat="false" ht="13.5" hidden="false" customHeight="true" outlineLevel="0" collapsed="false">
      <c r="A27" s="567"/>
      <c r="B27" s="567"/>
      <c r="C27" s="567"/>
      <c r="D27" s="567"/>
      <c r="E27" s="567"/>
      <c r="F27" s="567"/>
      <c r="G27" s="567"/>
      <c r="H27" s="567"/>
      <c r="I27" s="567"/>
      <c r="J27" s="567"/>
      <c r="K27" s="567"/>
      <c r="L27" s="567"/>
      <c r="M27" s="567"/>
      <c r="N27" s="567"/>
      <c r="O27" s="567"/>
      <c r="P27" s="567"/>
      <c r="Q27" s="567"/>
      <c r="R27" s="567"/>
      <c r="S27" s="567"/>
      <c r="T27" s="567"/>
      <c r="U27" s="567"/>
    </row>
    <row r="28" customFormat="false" ht="13.5" hidden="false" customHeight="true" outlineLevel="0" collapsed="false">
      <c r="A28" s="567"/>
      <c r="B28" s="567"/>
      <c r="C28" s="567"/>
      <c r="D28" s="567"/>
      <c r="E28" s="567"/>
      <c r="F28" s="567"/>
      <c r="G28" s="567"/>
      <c r="H28" s="567"/>
      <c r="I28" s="567"/>
      <c r="J28" s="567"/>
      <c r="K28" s="567"/>
      <c r="L28" s="567"/>
      <c r="M28" s="567"/>
      <c r="N28" s="567"/>
      <c r="O28" s="567"/>
      <c r="P28" s="567"/>
      <c r="Q28" s="567"/>
      <c r="R28" s="567"/>
      <c r="S28" s="567"/>
      <c r="T28" s="567"/>
      <c r="U28" s="567"/>
    </row>
    <row r="29" customFormat="false" ht="13.5" hidden="false" customHeight="true" outlineLevel="0" collapsed="false">
      <c r="A29" s="567"/>
      <c r="B29" s="567"/>
      <c r="C29" s="567"/>
      <c r="D29" s="567"/>
      <c r="E29" s="567"/>
      <c r="F29" s="567"/>
      <c r="G29" s="567"/>
      <c r="H29" s="567"/>
      <c r="I29" s="567"/>
      <c r="J29" s="567"/>
      <c r="K29" s="567"/>
      <c r="L29" s="567"/>
      <c r="M29" s="567"/>
      <c r="N29" s="567"/>
      <c r="O29" s="567"/>
      <c r="P29" s="567"/>
      <c r="Q29" s="567"/>
      <c r="R29" s="567"/>
      <c r="S29" s="567"/>
      <c r="T29" s="567"/>
      <c r="U29" s="567"/>
    </row>
    <row r="30" customFormat="false" ht="13.5" hidden="false" customHeight="true" outlineLevel="0" collapsed="false">
      <c r="A30" s="567"/>
      <c r="B30" s="567"/>
      <c r="C30" s="567"/>
      <c r="D30" s="567"/>
      <c r="E30" s="567"/>
      <c r="F30" s="567"/>
      <c r="G30" s="567"/>
      <c r="H30" s="567"/>
      <c r="I30" s="567"/>
      <c r="J30" s="567"/>
      <c r="K30" s="567"/>
      <c r="L30" s="567"/>
      <c r="M30" s="567"/>
      <c r="N30" s="567"/>
      <c r="O30" s="567"/>
      <c r="P30" s="567"/>
      <c r="Q30" s="567"/>
      <c r="R30" s="567"/>
      <c r="S30" s="567"/>
      <c r="T30" s="567"/>
      <c r="U30" s="567"/>
    </row>
    <row r="31" customFormat="false" ht="13.5" hidden="false" customHeight="true" outlineLevel="0" collapsed="false">
      <c r="A31" s="567"/>
      <c r="B31" s="567"/>
      <c r="C31" s="567"/>
      <c r="D31" s="567"/>
      <c r="E31" s="567"/>
      <c r="F31" s="567"/>
      <c r="G31" s="567"/>
      <c r="H31" s="567"/>
      <c r="I31" s="567"/>
      <c r="J31" s="567"/>
      <c r="K31" s="567"/>
      <c r="L31" s="567"/>
      <c r="M31" s="567"/>
      <c r="N31" s="567"/>
      <c r="O31" s="567"/>
      <c r="P31" s="567"/>
      <c r="Q31" s="567"/>
      <c r="R31" s="567"/>
      <c r="S31" s="567"/>
      <c r="T31" s="567"/>
      <c r="U31" s="567"/>
    </row>
    <row r="32" customFormat="false" ht="13.5" hidden="false" customHeight="true" outlineLevel="0" collapsed="false">
      <c r="A32" s="567"/>
      <c r="B32" s="567"/>
      <c r="C32" s="567"/>
      <c r="D32" s="567"/>
      <c r="E32" s="567"/>
      <c r="F32" s="567"/>
      <c r="G32" s="567"/>
      <c r="H32" s="567"/>
      <c r="I32" s="567"/>
      <c r="J32" s="567"/>
      <c r="K32" s="567"/>
      <c r="L32" s="567"/>
      <c r="M32" s="567"/>
      <c r="N32" s="567"/>
      <c r="O32" s="567"/>
      <c r="P32" s="567"/>
      <c r="Q32" s="567"/>
      <c r="R32" s="567"/>
      <c r="S32" s="567"/>
      <c r="T32" s="567"/>
      <c r="U32" s="567"/>
    </row>
    <row r="33" customFormat="false" ht="13.5" hidden="false" customHeight="true" outlineLevel="0" collapsed="false">
      <c r="A33" s="567"/>
      <c r="B33" s="567"/>
      <c r="C33" s="567"/>
      <c r="D33" s="567"/>
      <c r="E33" s="567"/>
      <c r="F33" s="567"/>
      <c r="G33" s="567"/>
      <c r="H33" s="567"/>
      <c r="I33" s="567"/>
      <c r="J33" s="567"/>
      <c r="K33" s="567"/>
      <c r="L33" s="567"/>
      <c r="M33" s="567"/>
      <c r="N33" s="567"/>
      <c r="O33" s="567"/>
      <c r="P33" s="567"/>
      <c r="Q33" s="567"/>
      <c r="R33" s="567"/>
      <c r="S33" s="567"/>
      <c r="T33" s="567"/>
      <c r="U33" s="567"/>
    </row>
    <row r="34" customFormat="false" ht="13.5" hidden="false" customHeight="true" outlineLevel="0" collapsed="false">
      <c r="A34" s="567"/>
      <c r="B34" s="567"/>
      <c r="C34" s="567"/>
      <c r="D34" s="567"/>
      <c r="E34" s="567"/>
      <c r="F34" s="567"/>
      <c r="G34" s="567"/>
      <c r="H34" s="567"/>
      <c r="I34" s="567"/>
      <c r="J34" s="567"/>
      <c r="K34" s="567"/>
      <c r="L34" s="567"/>
      <c r="M34" s="567"/>
      <c r="N34" s="567"/>
      <c r="O34" s="567"/>
      <c r="P34" s="567"/>
      <c r="Q34" s="567"/>
      <c r="R34" s="567"/>
      <c r="S34" s="567"/>
      <c r="T34" s="567"/>
      <c r="U34" s="567"/>
    </row>
    <row r="35" customFormat="false" ht="13.5" hidden="false" customHeight="true" outlineLevel="0" collapsed="false">
      <c r="A35" s="567"/>
      <c r="B35" s="567"/>
      <c r="C35" s="567"/>
      <c r="D35" s="567"/>
      <c r="E35" s="567"/>
      <c r="F35" s="567"/>
      <c r="G35" s="567"/>
      <c r="H35" s="567"/>
      <c r="I35" s="567"/>
      <c r="J35" s="567"/>
      <c r="K35" s="567"/>
      <c r="L35" s="567"/>
      <c r="M35" s="567"/>
      <c r="N35" s="567"/>
      <c r="O35" s="567"/>
      <c r="P35" s="567"/>
      <c r="Q35" s="567"/>
      <c r="R35" s="567"/>
      <c r="S35" s="567"/>
      <c r="T35" s="567"/>
      <c r="U35" s="567"/>
    </row>
    <row r="36" customFormat="false" ht="13.5" hidden="false" customHeight="true" outlineLevel="0" collapsed="false">
      <c r="A36" s="567"/>
      <c r="B36" s="567"/>
      <c r="C36" s="567"/>
      <c r="D36" s="567"/>
      <c r="E36" s="567"/>
      <c r="F36" s="567"/>
      <c r="G36" s="567"/>
      <c r="H36" s="567"/>
      <c r="I36" s="567"/>
      <c r="J36" s="567"/>
      <c r="K36" s="567"/>
      <c r="L36" s="567"/>
      <c r="M36" s="567"/>
      <c r="N36" s="567"/>
      <c r="O36" s="567"/>
      <c r="P36" s="567"/>
      <c r="Q36" s="567"/>
      <c r="R36" s="567"/>
      <c r="S36" s="567"/>
      <c r="T36" s="567"/>
      <c r="U36" s="567"/>
    </row>
    <row r="37" customFormat="false" ht="13.5" hidden="false" customHeight="true" outlineLevel="0" collapsed="false">
      <c r="A37" s="567"/>
      <c r="B37" s="567"/>
      <c r="C37" s="567"/>
      <c r="D37" s="567"/>
      <c r="E37" s="567"/>
      <c r="F37" s="567"/>
      <c r="G37" s="567"/>
      <c r="H37" s="567"/>
      <c r="I37" s="567"/>
      <c r="J37" s="567"/>
      <c r="K37" s="567"/>
      <c r="L37" s="567"/>
      <c r="M37" s="567"/>
      <c r="N37" s="567"/>
      <c r="O37" s="567"/>
      <c r="P37" s="567"/>
      <c r="Q37" s="567"/>
      <c r="R37" s="567"/>
      <c r="S37" s="567"/>
      <c r="T37" s="567"/>
      <c r="U37" s="567"/>
    </row>
    <row r="38" customFormat="false" ht="13.5" hidden="false" customHeight="true" outlineLevel="0" collapsed="false">
      <c r="A38" s="567"/>
      <c r="B38" s="567"/>
      <c r="C38" s="567"/>
      <c r="D38" s="567"/>
      <c r="E38" s="567"/>
      <c r="F38" s="567"/>
      <c r="G38" s="567"/>
      <c r="H38" s="567"/>
      <c r="I38" s="567"/>
      <c r="J38" s="567"/>
      <c r="K38" s="567"/>
      <c r="L38" s="567"/>
      <c r="M38" s="567"/>
      <c r="N38" s="567"/>
      <c r="O38" s="567"/>
      <c r="P38" s="567"/>
      <c r="Q38" s="567"/>
      <c r="R38" s="567"/>
      <c r="S38" s="567"/>
      <c r="T38" s="567"/>
      <c r="U38" s="567"/>
    </row>
    <row r="39" customFormat="false" ht="13.5" hidden="false" customHeight="true" outlineLevel="0" collapsed="false">
      <c r="A39" s="567"/>
      <c r="B39" s="567"/>
      <c r="C39" s="567"/>
      <c r="D39" s="567"/>
      <c r="E39" s="567"/>
      <c r="F39" s="567"/>
      <c r="G39" s="567"/>
      <c r="H39" s="567"/>
      <c r="I39" s="567"/>
      <c r="J39" s="567"/>
      <c r="K39" s="567"/>
      <c r="L39" s="567"/>
      <c r="M39" s="567"/>
      <c r="N39" s="567"/>
      <c r="O39" s="567"/>
      <c r="P39" s="567"/>
      <c r="Q39" s="567"/>
      <c r="R39" s="567"/>
      <c r="S39" s="567"/>
      <c r="T39" s="567"/>
      <c r="U39" s="567"/>
    </row>
    <row r="40" customFormat="false" ht="13.5" hidden="false" customHeight="true" outlineLevel="0" collapsed="false">
      <c r="A40" s="567"/>
      <c r="B40" s="567"/>
      <c r="C40" s="567"/>
      <c r="D40" s="567"/>
      <c r="E40" s="567"/>
      <c r="F40" s="567"/>
      <c r="G40" s="567"/>
      <c r="H40" s="567"/>
      <c r="I40" s="567"/>
      <c r="J40" s="567"/>
      <c r="K40" s="567"/>
      <c r="L40" s="567"/>
      <c r="M40" s="567"/>
      <c r="N40" s="567"/>
      <c r="O40" s="567"/>
      <c r="P40" s="567"/>
      <c r="Q40" s="567"/>
      <c r="R40" s="567"/>
      <c r="S40" s="567"/>
      <c r="T40" s="567"/>
      <c r="U40" s="567"/>
    </row>
    <row r="41" customFormat="false" ht="13.5" hidden="false" customHeight="true" outlineLevel="0" collapsed="false">
      <c r="A41" s="567"/>
      <c r="B41" s="567"/>
      <c r="C41" s="567"/>
      <c r="D41" s="567"/>
      <c r="E41" s="567"/>
      <c r="F41" s="567"/>
      <c r="G41" s="567"/>
      <c r="H41" s="567"/>
      <c r="I41" s="567"/>
      <c r="J41" s="567"/>
      <c r="K41" s="567"/>
      <c r="L41" s="567"/>
      <c r="M41" s="567"/>
      <c r="N41" s="567"/>
      <c r="O41" s="567"/>
      <c r="P41" s="567"/>
      <c r="Q41" s="567"/>
      <c r="R41" s="567"/>
      <c r="S41" s="567"/>
      <c r="T41" s="567"/>
      <c r="U41" s="567"/>
    </row>
    <row r="42" customFormat="false" ht="13.5" hidden="false" customHeight="true" outlineLevel="0" collapsed="false">
      <c r="A42" s="567"/>
      <c r="B42" s="567"/>
      <c r="C42" s="567"/>
      <c r="D42" s="567"/>
      <c r="E42" s="567"/>
      <c r="F42" s="567"/>
      <c r="G42" s="567"/>
      <c r="H42" s="567"/>
      <c r="I42" s="567"/>
      <c r="J42" s="567"/>
      <c r="K42" s="567"/>
      <c r="L42" s="567"/>
      <c r="M42" s="567"/>
      <c r="N42" s="567"/>
      <c r="O42" s="567"/>
      <c r="P42" s="567"/>
      <c r="Q42" s="567"/>
      <c r="R42" s="567"/>
      <c r="S42" s="567"/>
      <c r="T42" s="567"/>
      <c r="U42" s="567"/>
    </row>
    <row r="43" customFormat="false" ht="30.75" hidden="false" customHeight="true" outlineLevel="0" collapsed="false">
      <c r="A43" s="567"/>
      <c r="B43" s="567"/>
      <c r="C43" s="567"/>
      <c r="D43" s="567"/>
      <c r="E43" s="567"/>
      <c r="F43" s="567"/>
      <c r="G43" s="567"/>
      <c r="H43" s="567"/>
      <c r="I43" s="567"/>
      <c r="J43" s="567"/>
      <c r="K43" s="567"/>
      <c r="L43" s="567"/>
      <c r="M43" s="567"/>
      <c r="N43" s="567"/>
      <c r="O43" s="568" t="s">
        <v>
458</v>
      </c>
      <c r="P43" s="567"/>
      <c r="Q43" s="567"/>
      <c r="R43" s="567"/>
      <c r="S43" s="567"/>
      <c r="T43" s="567"/>
      <c r="U43" s="567"/>
    </row>
    <row r="44" customFormat="false" ht="30.75" hidden="false" customHeight="true" outlineLevel="0" collapsed="false">
      <c r="A44" s="567"/>
      <c r="B44" s="569" t="s">
        <v>
459</v>
      </c>
      <c r="C44" s="570"/>
      <c r="D44" s="570"/>
      <c r="E44" s="571"/>
      <c r="F44" s="571"/>
      <c r="G44" s="571"/>
      <c r="H44" s="571"/>
      <c r="I44" s="571"/>
      <c r="J44" s="572" t="s">
        <v>
446</v>
      </c>
      <c r="K44" s="573" t="s">
        <v>
447</v>
      </c>
      <c r="L44" s="574" t="s">
        <v>
448</v>
      </c>
      <c r="M44" s="574" t="s">
        <v>
449</v>
      </c>
      <c r="N44" s="574" t="s">
        <v>
450</v>
      </c>
      <c r="O44" s="575" t="s">
        <v>
451</v>
      </c>
      <c r="P44" s="567"/>
      <c r="Q44" s="567"/>
      <c r="R44" s="567"/>
      <c r="S44" s="567"/>
      <c r="T44" s="567"/>
      <c r="U44" s="567"/>
    </row>
    <row r="45" customFormat="false" ht="30.75" hidden="false" customHeight="true" outlineLevel="0" collapsed="false">
      <c r="A45" s="567"/>
      <c r="B45" s="576" t="s">
        <v>
460</v>
      </c>
      <c r="C45" s="576"/>
      <c r="D45" s="577"/>
      <c r="E45" s="578" t="s">
        <v>
213</v>
      </c>
      <c r="F45" s="578"/>
      <c r="G45" s="578"/>
      <c r="H45" s="578"/>
      <c r="I45" s="578"/>
      <c r="J45" s="578"/>
      <c r="K45" s="579" t="n">
        <v>
260</v>
      </c>
      <c r="L45" s="580" t="n">
        <v>
533</v>
      </c>
      <c r="M45" s="580" t="n">
        <v>
810</v>
      </c>
      <c r="N45" s="580" t="n">
        <v>
951</v>
      </c>
      <c r="O45" s="581" t="n">
        <v>
1107</v>
      </c>
      <c r="P45" s="567"/>
      <c r="Q45" s="567"/>
      <c r="R45" s="567"/>
      <c r="S45" s="567"/>
      <c r="T45" s="567"/>
      <c r="U45" s="567"/>
    </row>
    <row r="46" customFormat="false" ht="30.75" hidden="false" customHeight="true" outlineLevel="0" collapsed="false">
      <c r="A46" s="567"/>
      <c r="B46" s="576"/>
      <c r="C46" s="576"/>
      <c r="D46" s="582"/>
      <c r="E46" s="583" t="s">
        <v>
461</v>
      </c>
      <c r="F46" s="583"/>
      <c r="G46" s="583"/>
      <c r="H46" s="583"/>
      <c r="I46" s="583"/>
      <c r="J46" s="583"/>
      <c r="K46" s="584" t="s">
        <v>
47</v>
      </c>
      <c r="L46" s="585" t="s">
        <v>
47</v>
      </c>
      <c r="M46" s="585" t="s">
        <v>
47</v>
      </c>
      <c r="N46" s="585" t="s">
        <v>
47</v>
      </c>
      <c r="O46" s="586" t="s">
        <v>
47</v>
      </c>
      <c r="P46" s="567"/>
      <c r="Q46" s="567"/>
      <c r="R46" s="567"/>
      <c r="S46" s="567"/>
      <c r="T46" s="567"/>
      <c r="U46" s="567"/>
    </row>
    <row r="47" customFormat="false" ht="30.75" hidden="false" customHeight="true" outlineLevel="0" collapsed="false">
      <c r="A47" s="567"/>
      <c r="B47" s="576"/>
      <c r="C47" s="576"/>
      <c r="D47" s="582"/>
      <c r="E47" s="583" t="s">
        <v>
344</v>
      </c>
      <c r="F47" s="583"/>
      <c r="G47" s="583"/>
      <c r="H47" s="583"/>
      <c r="I47" s="583"/>
      <c r="J47" s="583"/>
      <c r="K47" s="584" t="s">
        <v>
47</v>
      </c>
      <c r="L47" s="585" t="s">
        <v>
47</v>
      </c>
      <c r="M47" s="585" t="s">
        <v>
47</v>
      </c>
      <c r="N47" s="585" t="s">
        <v>
47</v>
      </c>
      <c r="O47" s="586" t="s">
        <v>
47</v>
      </c>
      <c r="P47" s="567"/>
      <c r="Q47" s="567"/>
      <c r="R47" s="567"/>
      <c r="S47" s="567"/>
      <c r="T47" s="567"/>
      <c r="U47" s="567"/>
    </row>
    <row r="48" customFormat="false" ht="30.75" hidden="false" customHeight="true" outlineLevel="0" collapsed="false">
      <c r="A48" s="567"/>
      <c r="B48" s="576"/>
      <c r="C48" s="576"/>
      <c r="D48" s="582"/>
      <c r="E48" s="583" t="s">
        <v>
462</v>
      </c>
      <c r="F48" s="583"/>
      <c r="G48" s="583"/>
      <c r="H48" s="583"/>
      <c r="I48" s="583"/>
      <c r="J48" s="583"/>
      <c r="K48" s="584" t="n">
        <v>
1</v>
      </c>
      <c r="L48" s="585" t="n">
        <v>
15</v>
      </c>
      <c r="M48" s="585" t="n">
        <v>
8</v>
      </c>
      <c r="N48" s="585" t="n">
        <v>
7</v>
      </c>
      <c r="O48" s="586" t="n">
        <v>
8</v>
      </c>
      <c r="P48" s="567"/>
      <c r="Q48" s="567"/>
      <c r="R48" s="567"/>
      <c r="S48" s="567"/>
      <c r="T48" s="567"/>
      <c r="U48" s="567"/>
    </row>
    <row r="49" customFormat="false" ht="30.75" hidden="false" customHeight="true" outlineLevel="0" collapsed="false">
      <c r="A49" s="567"/>
      <c r="B49" s="576"/>
      <c r="C49" s="576"/>
      <c r="D49" s="582"/>
      <c r="E49" s="583" t="s">
        <v>
463</v>
      </c>
      <c r="F49" s="583"/>
      <c r="G49" s="583"/>
      <c r="H49" s="583"/>
      <c r="I49" s="583"/>
      <c r="J49" s="583"/>
      <c r="K49" s="584" t="n">
        <v>
18</v>
      </c>
      <c r="L49" s="585" t="n">
        <v>
18</v>
      </c>
      <c r="M49" s="585" t="n">
        <v>
18</v>
      </c>
      <c r="N49" s="585" t="n">
        <v>
44</v>
      </c>
      <c r="O49" s="586" t="n">
        <v>
18</v>
      </c>
      <c r="P49" s="567"/>
      <c r="Q49" s="567"/>
      <c r="R49" s="567"/>
      <c r="S49" s="567"/>
      <c r="T49" s="567"/>
      <c r="U49" s="567"/>
    </row>
    <row r="50" customFormat="false" ht="30.75" hidden="false" customHeight="true" outlineLevel="0" collapsed="false">
      <c r="A50" s="567"/>
      <c r="B50" s="576"/>
      <c r="C50" s="576"/>
      <c r="D50" s="582"/>
      <c r="E50" s="583" t="s">
        <v>
464</v>
      </c>
      <c r="F50" s="583"/>
      <c r="G50" s="583"/>
      <c r="H50" s="583"/>
      <c r="I50" s="583"/>
      <c r="J50" s="583"/>
      <c r="K50" s="584" t="n">
        <v>
21</v>
      </c>
      <c r="L50" s="585" t="n">
        <v>
21</v>
      </c>
      <c r="M50" s="585" t="s">
        <v>
47</v>
      </c>
      <c r="N50" s="585" t="s">
        <v>
47</v>
      </c>
      <c r="O50" s="586" t="s">
        <v>
47</v>
      </c>
      <c r="P50" s="567"/>
      <c r="Q50" s="567"/>
      <c r="R50" s="567"/>
      <c r="S50" s="567"/>
      <c r="T50" s="567"/>
      <c r="U50" s="567"/>
    </row>
    <row r="51" customFormat="false" ht="30.75" hidden="false" customHeight="true" outlineLevel="0" collapsed="false">
      <c r="A51" s="567"/>
      <c r="B51" s="576"/>
      <c r="C51" s="576"/>
      <c r="D51" s="587"/>
      <c r="E51" s="583" t="s">
        <v>
356</v>
      </c>
      <c r="F51" s="583"/>
      <c r="G51" s="583"/>
      <c r="H51" s="583"/>
      <c r="I51" s="583"/>
      <c r="J51" s="583"/>
      <c r="K51" s="584" t="n">
        <v>
1</v>
      </c>
      <c r="L51" s="585" t="n">
        <v>
4</v>
      </c>
      <c r="M51" s="585" t="n">
        <v>
0</v>
      </c>
      <c r="N51" s="585" t="n">
        <v>
1</v>
      </c>
      <c r="O51" s="586" t="n">
        <v>
0</v>
      </c>
      <c r="P51" s="567"/>
      <c r="Q51" s="567"/>
      <c r="R51" s="567"/>
      <c r="S51" s="567"/>
      <c r="T51" s="567"/>
      <c r="U51" s="567"/>
    </row>
    <row r="52" customFormat="false" ht="30.75" hidden="false" customHeight="true" outlineLevel="0" collapsed="false">
      <c r="A52" s="567"/>
      <c r="B52" s="588" t="s">
        <v>
465</v>
      </c>
      <c r="C52" s="588"/>
      <c r="D52" s="587"/>
      <c r="E52" s="583" t="s">
        <v>
466</v>
      </c>
      <c r="F52" s="583"/>
      <c r="G52" s="583"/>
      <c r="H52" s="583"/>
      <c r="I52" s="583"/>
      <c r="J52" s="583"/>
      <c r="K52" s="584" t="n">
        <v>
238</v>
      </c>
      <c r="L52" s="585" t="n">
        <v>
456</v>
      </c>
      <c r="M52" s="585" t="n">
        <v>
696</v>
      </c>
      <c r="N52" s="585" t="n">
        <v>
830</v>
      </c>
      <c r="O52" s="586" t="n">
        <v>
944</v>
      </c>
      <c r="P52" s="567"/>
      <c r="Q52" s="567"/>
      <c r="R52" s="567"/>
      <c r="S52" s="567"/>
      <c r="T52" s="567"/>
      <c r="U52" s="567"/>
    </row>
    <row r="53" customFormat="false" ht="30.75" hidden="false" customHeight="true" outlineLevel="0" collapsed="false">
      <c r="A53" s="567"/>
      <c r="B53" s="589" t="s">
        <v>
467</v>
      </c>
      <c r="C53" s="589"/>
      <c r="D53" s="590"/>
      <c r="E53" s="591" t="s">
        <v>
468</v>
      </c>
      <c r="F53" s="591"/>
      <c r="G53" s="591"/>
      <c r="H53" s="591"/>
      <c r="I53" s="591"/>
      <c r="J53" s="591"/>
      <c r="K53" s="592" t="n">
        <v>
63</v>
      </c>
      <c r="L53" s="593" t="n">
        <v>
135</v>
      </c>
      <c r="M53" s="593" t="n">
        <v>
140</v>
      </c>
      <c r="N53" s="593" t="n">
        <v>
173</v>
      </c>
      <c r="O53" s="594" t="n">
        <v>
189</v>
      </c>
      <c r="P53" s="567"/>
      <c r="Q53" s="567"/>
      <c r="R53" s="567"/>
      <c r="S53" s="567"/>
      <c r="T53" s="567"/>
      <c r="U53" s="567"/>
    </row>
    <row r="54" customFormat="false" ht="24" hidden="false" customHeight="true" outlineLevel="0" collapsed="false">
      <c r="A54" s="567"/>
      <c r="B54" s="595" t="s">
        <v>
469</v>
      </c>
      <c r="C54" s="567"/>
      <c r="D54" s="567"/>
      <c r="E54" s="567"/>
      <c r="F54" s="567"/>
      <c r="G54" s="567"/>
      <c r="H54" s="567"/>
      <c r="I54" s="567"/>
      <c r="J54" s="567"/>
      <c r="K54" s="567"/>
      <c r="L54" s="567"/>
      <c r="M54" s="567"/>
      <c r="N54" s="567"/>
      <c r="O54" s="567"/>
      <c r="P54" s="567"/>
      <c r="Q54" s="567"/>
      <c r="R54" s="567"/>
      <c r="S54" s="567"/>
      <c r="T54" s="567"/>
      <c r="U54" s="567"/>
    </row>
    <row r="55" customFormat="false" ht="24" hidden="false" customHeight="true" outlineLevel="0" collapsed="false">
      <c r="A55" s="567"/>
      <c r="B55" s="596" t="s">
        <v>
470</v>
      </c>
      <c r="C55" s="597"/>
      <c r="D55" s="597"/>
      <c r="E55" s="597"/>
      <c r="F55" s="597"/>
      <c r="G55" s="597"/>
      <c r="H55" s="597"/>
      <c r="I55" s="597"/>
      <c r="J55" s="597"/>
      <c r="K55" s="598"/>
      <c r="L55" s="598"/>
      <c r="M55" s="598"/>
      <c r="N55" s="598"/>
      <c r="O55" s="599" t="s">
        <v>
458</v>
      </c>
      <c r="P55" s="567"/>
      <c r="Q55" s="567"/>
      <c r="R55" s="567"/>
      <c r="S55" s="567"/>
      <c r="T55" s="567"/>
      <c r="U55" s="567"/>
    </row>
    <row r="56" customFormat="false" ht="31.5" hidden="false" customHeight="true" outlineLevel="0" collapsed="false">
      <c r="A56" s="567"/>
      <c r="B56" s="569"/>
      <c r="C56" s="570"/>
      <c r="D56" s="570"/>
      <c r="E56" s="571"/>
      <c r="F56" s="571"/>
      <c r="G56" s="571"/>
      <c r="H56" s="571"/>
      <c r="I56" s="571"/>
      <c r="J56" s="572" t="s">
        <v>
446</v>
      </c>
      <c r="K56" s="573" t="s">
        <v>
471</v>
      </c>
      <c r="L56" s="574" t="s">
        <v>
472</v>
      </c>
      <c r="M56" s="574" t="s">
        <v>
473</v>
      </c>
      <c r="N56" s="574" t="s">
        <v>
474</v>
      </c>
      <c r="O56" s="575" t="s">
        <v>
475</v>
      </c>
      <c r="P56" s="567"/>
      <c r="Q56" s="567"/>
      <c r="R56" s="567"/>
      <c r="S56" s="567"/>
      <c r="T56" s="567"/>
      <c r="U56" s="567"/>
    </row>
    <row r="57" customFormat="false" ht="31.5" hidden="false" customHeight="true" outlineLevel="0" collapsed="false">
      <c r="A57" s="0"/>
      <c r="B57" s="600" t="s">
        <v>
476</v>
      </c>
      <c r="C57" s="600"/>
      <c r="D57" s="601" t="s">
        <v>
477</v>
      </c>
      <c r="E57" s="601"/>
      <c r="F57" s="601"/>
      <c r="G57" s="601"/>
      <c r="H57" s="601"/>
      <c r="I57" s="601"/>
      <c r="J57" s="601"/>
      <c r="K57" s="602"/>
      <c r="L57" s="603"/>
      <c r="M57" s="603"/>
      <c r="N57" s="603"/>
      <c r="O57" s="604"/>
      <c r="P57" s="0"/>
      <c r="Q57" s="0"/>
      <c r="R57" s="0"/>
      <c r="S57" s="0"/>
      <c r="T57" s="0"/>
      <c r="U57" s="0"/>
    </row>
    <row r="58" customFormat="false" ht="31.5" hidden="false" customHeight="true" outlineLevel="0" collapsed="false">
      <c r="A58" s="0"/>
      <c r="B58" s="600"/>
      <c r="C58" s="600"/>
      <c r="D58" s="605" t="s">
        <v>
478</v>
      </c>
      <c r="E58" s="605"/>
      <c r="F58" s="605"/>
      <c r="G58" s="605"/>
      <c r="H58" s="605"/>
      <c r="I58" s="605"/>
      <c r="J58" s="605"/>
      <c r="K58" s="606"/>
      <c r="L58" s="607"/>
      <c r="M58" s="607"/>
      <c r="N58" s="607"/>
      <c r="O58" s="608"/>
      <c r="P58" s="0"/>
      <c r="Q58" s="0"/>
      <c r="R58" s="0"/>
      <c r="S58" s="0"/>
      <c r="T58" s="0"/>
      <c r="U58" s="0"/>
    </row>
    <row r="59" customFormat="false" ht="24" hidden="false" customHeight="true" outlineLevel="0" collapsed="false">
      <c r="A59" s="0"/>
      <c r="B59" s="609"/>
      <c r="C59" s="609"/>
      <c r="D59" s="610" t="s">
        <v>
479</v>
      </c>
      <c r="E59" s="611"/>
      <c r="F59" s="611"/>
      <c r="G59" s="611"/>
      <c r="H59" s="611"/>
      <c r="I59" s="611"/>
      <c r="J59" s="611"/>
      <c r="K59" s="611"/>
      <c r="L59" s="611"/>
      <c r="M59" s="611"/>
      <c r="N59" s="611"/>
      <c r="O59" s="611"/>
      <c r="P59" s="0"/>
      <c r="Q59" s="0"/>
      <c r="R59" s="0"/>
      <c r="S59" s="0"/>
      <c r="T59" s="0"/>
      <c r="U59" s="0"/>
    </row>
    <row r="60" customFormat="false" ht="24" hidden="false" customHeight="true" outlineLevel="0" collapsed="false">
      <c r="A60" s="0"/>
      <c r="B60" s="612"/>
      <c r="C60" s="612"/>
      <c r="D60" s="610" t="s">
        <v>
480</v>
      </c>
      <c r="E60" s="611"/>
      <c r="F60" s="611"/>
      <c r="G60" s="611"/>
      <c r="H60" s="611"/>
      <c r="I60" s="611"/>
      <c r="J60" s="611"/>
      <c r="K60" s="611"/>
      <c r="L60" s="611"/>
      <c r="M60" s="611"/>
      <c r="N60" s="611"/>
      <c r="O60" s="611"/>
      <c r="P60" s="0"/>
      <c r="Q60" s="0"/>
      <c r="R60" s="0"/>
      <c r="S60" s="0"/>
      <c r="T60" s="0"/>
      <c r="U60" s="0"/>
    </row>
  </sheetData>
  <sheetProtection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13" width="6.63967611336032"/>
    <col collapsed="false" hidden="false" max="3" min="2" style="613" width="12.748987854251"/>
    <col collapsed="false" hidden="false" max="4" min="4" style="613" width="11.6761133603239"/>
    <col collapsed="false" hidden="false" max="8" min="5" style="613" width="10.3886639676113"/>
    <col collapsed="false" hidden="false" max="13" min="9" style="613" width="16.3886639676113"/>
    <col collapsed="false" hidden="false" max="19" min="14" style="613" width="12.748987854251"/>
    <col collapsed="false" hidden="true" max="1025" min="20" style="613"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14" t="s">
        <v>
458</v>
      </c>
    </row>
    <row r="40" customFormat="false" ht="27.75" hidden="false" customHeight="true" outlineLevel="0" collapsed="false">
      <c r="B40" s="615" t="s">
        <v>
459</v>
      </c>
      <c r="C40" s="616"/>
      <c r="D40" s="616"/>
      <c r="E40" s="617"/>
      <c r="F40" s="617"/>
      <c r="G40" s="617"/>
      <c r="H40" s="618" t="s">
        <v>
446</v>
      </c>
      <c r="I40" s="619" t="s">
        <v>
447</v>
      </c>
      <c r="J40" s="620" t="s">
        <v>
448</v>
      </c>
      <c r="K40" s="620" t="s">
        <v>
449</v>
      </c>
      <c r="L40" s="620" t="s">
        <v>
450</v>
      </c>
      <c r="M40" s="621" t="s">
        <v>
451</v>
      </c>
    </row>
    <row r="41" customFormat="false" ht="27.75" hidden="false" customHeight="true" outlineLevel="0" collapsed="false">
      <c r="B41" s="622" t="s">
        <v>
481</v>
      </c>
      <c r="C41" s="622"/>
      <c r="D41" s="623"/>
      <c r="E41" s="624" t="s">
        <v>
482</v>
      </c>
      <c r="F41" s="624"/>
      <c r="G41" s="624"/>
      <c r="H41" s="624"/>
      <c r="I41" s="625" t="n">
        <v>
6131</v>
      </c>
      <c r="J41" s="626" t="n">
        <v>
7856</v>
      </c>
      <c r="K41" s="626" t="n">
        <v>
9476</v>
      </c>
      <c r="L41" s="626" t="n">
        <v>
10695</v>
      </c>
      <c r="M41" s="627" t="n">
        <v>
10641</v>
      </c>
    </row>
    <row r="42" customFormat="false" ht="27.75" hidden="false" customHeight="true" outlineLevel="0" collapsed="false">
      <c r="B42" s="622"/>
      <c r="C42" s="622"/>
      <c r="D42" s="628"/>
      <c r="E42" s="629" t="s">
        <v>
483</v>
      </c>
      <c r="F42" s="629"/>
      <c r="G42" s="629"/>
      <c r="H42" s="629"/>
      <c r="I42" s="630" t="n">
        <v>
21</v>
      </c>
      <c r="J42" s="631" t="s">
        <v>
47</v>
      </c>
      <c r="K42" s="631" t="s">
        <v>
47</v>
      </c>
      <c r="L42" s="631" t="s">
        <v>
47</v>
      </c>
      <c r="M42" s="632" t="s">
        <v>
47</v>
      </c>
    </row>
    <row r="43" customFormat="false" ht="27.75" hidden="false" customHeight="true" outlineLevel="0" collapsed="false">
      <c r="B43" s="622"/>
      <c r="C43" s="622"/>
      <c r="D43" s="628"/>
      <c r="E43" s="629" t="s">
        <v>
484</v>
      </c>
      <c r="F43" s="629"/>
      <c r="G43" s="629"/>
      <c r="H43" s="629"/>
      <c r="I43" s="630" t="n">
        <v>
143</v>
      </c>
      <c r="J43" s="631" t="n">
        <v>
52</v>
      </c>
      <c r="K43" s="631" t="n">
        <v>
55</v>
      </c>
      <c r="L43" s="631" t="n">
        <v>
72</v>
      </c>
      <c r="M43" s="632" t="n">
        <v>
64</v>
      </c>
    </row>
    <row r="44" customFormat="false" ht="27.75" hidden="false" customHeight="true" outlineLevel="0" collapsed="false">
      <c r="B44" s="622"/>
      <c r="C44" s="622"/>
      <c r="D44" s="628"/>
      <c r="E44" s="629" t="s">
        <v>
485</v>
      </c>
      <c r="F44" s="629"/>
      <c r="G44" s="629"/>
      <c r="H44" s="629"/>
      <c r="I44" s="630" t="n">
        <v>
94</v>
      </c>
      <c r="J44" s="631" t="n">
        <v>
82</v>
      </c>
      <c r="K44" s="631" t="n">
        <v>
65</v>
      </c>
      <c r="L44" s="631" t="n">
        <v>
48</v>
      </c>
      <c r="M44" s="632" t="n">
        <v>
34</v>
      </c>
    </row>
    <row r="45" customFormat="false" ht="27.75" hidden="false" customHeight="true" outlineLevel="0" collapsed="false">
      <c r="B45" s="622"/>
      <c r="C45" s="622"/>
      <c r="D45" s="628"/>
      <c r="E45" s="629" t="s">
        <v>
486</v>
      </c>
      <c r="F45" s="629"/>
      <c r="G45" s="629"/>
      <c r="H45" s="629"/>
      <c r="I45" s="630" t="n">
        <v>
192</v>
      </c>
      <c r="J45" s="631" t="n">
        <v>
233</v>
      </c>
      <c r="K45" s="631" t="n">
        <v>
145</v>
      </c>
      <c r="L45" s="631" t="n">
        <v>
127</v>
      </c>
      <c r="M45" s="632" t="n">
        <v>
73</v>
      </c>
    </row>
    <row r="46" customFormat="false" ht="27.75" hidden="false" customHeight="true" outlineLevel="0" collapsed="false">
      <c r="B46" s="622"/>
      <c r="C46" s="622"/>
      <c r="D46" s="633"/>
      <c r="E46" s="629" t="s">
        <v>
487</v>
      </c>
      <c r="F46" s="629"/>
      <c r="G46" s="629"/>
      <c r="H46" s="629"/>
      <c r="I46" s="630" t="s">
        <v>
47</v>
      </c>
      <c r="J46" s="631" t="s">
        <v>
47</v>
      </c>
      <c r="K46" s="631" t="s">
        <v>
47</v>
      </c>
      <c r="L46" s="631" t="s">
        <v>
47</v>
      </c>
      <c r="M46" s="632" t="s">
        <v>
47</v>
      </c>
    </row>
    <row r="47" customFormat="false" ht="27.75" hidden="false" customHeight="true" outlineLevel="0" collapsed="false">
      <c r="B47" s="622"/>
      <c r="C47" s="622"/>
      <c r="D47" s="634"/>
      <c r="E47" s="635" t="s">
        <v>
488</v>
      </c>
      <c r="F47" s="635"/>
      <c r="G47" s="635"/>
      <c r="H47" s="635"/>
      <c r="I47" s="630" t="s">
        <v>
47</v>
      </c>
      <c r="J47" s="631" t="s">
        <v>
47</v>
      </c>
      <c r="K47" s="631" t="s">
        <v>
47</v>
      </c>
      <c r="L47" s="631" t="s">
        <v>
47</v>
      </c>
      <c r="M47" s="632" t="s">
        <v>
47</v>
      </c>
    </row>
    <row r="48" customFormat="false" ht="27.75" hidden="false" customHeight="true" outlineLevel="0" collapsed="false">
      <c r="B48" s="622"/>
      <c r="C48" s="622"/>
      <c r="D48" s="628"/>
      <c r="E48" s="629" t="s">
        <v>
311</v>
      </c>
      <c r="F48" s="629"/>
      <c r="G48" s="629"/>
      <c r="H48" s="629"/>
      <c r="I48" s="630" t="s">
        <v>
47</v>
      </c>
      <c r="J48" s="631" t="s">
        <v>
47</v>
      </c>
      <c r="K48" s="631" t="s">
        <v>
47</v>
      </c>
      <c r="L48" s="631" t="s">
        <v>
47</v>
      </c>
      <c r="M48" s="632" t="s">
        <v>
47</v>
      </c>
    </row>
    <row r="49" customFormat="false" ht="27.75" hidden="false" customHeight="true" outlineLevel="0" collapsed="false">
      <c r="B49" s="622"/>
      <c r="C49" s="622"/>
      <c r="D49" s="628"/>
      <c r="E49" s="629" t="s">
        <v>
489</v>
      </c>
      <c r="F49" s="629"/>
      <c r="G49" s="629"/>
      <c r="H49" s="629"/>
      <c r="I49" s="630" t="s">
        <v>
47</v>
      </c>
      <c r="J49" s="631" t="s">
        <v>
47</v>
      </c>
      <c r="K49" s="631" t="s">
        <v>
47</v>
      </c>
      <c r="L49" s="631" t="s">
        <v>
47</v>
      </c>
      <c r="M49" s="632" t="s">
        <v>
47</v>
      </c>
    </row>
    <row r="50" customFormat="false" ht="27.75" hidden="false" customHeight="true" outlineLevel="0" collapsed="false">
      <c r="B50" s="636" t="s">
        <v>
490</v>
      </c>
      <c r="C50" s="636"/>
      <c r="D50" s="637"/>
      <c r="E50" s="629" t="s">
        <v>
491</v>
      </c>
      <c r="F50" s="629"/>
      <c r="G50" s="629"/>
      <c r="H50" s="629"/>
      <c r="I50" s="630" t="n">
        <v>
2494</v>
      </c>
      <c r="J50" s="631" t="n">
        <v>
3027</v>
      </c>
      <c r="K50" s="631" t="n">
        <v>
3933</v>
      </c>
      <c r="L50" s="631" t="n">
        <v>
4190</v>
      </c>
      <c r="M50" s="632" t="n">
        <v>
4207</v>
      </c>
    </row>
    <row r="51" customFormat="false" ht="27.75" hidden="false" customHeight="true" outlineLevel="0" collapsed="false">
      <c r="B51" s="636"/>
      <c r="C51" s="636"/>
      <c r="D51" s="628"/>
      <c r="E51" s="629" t="s">
        <v>
492</v>
      </c>
      <c r="F51" s="629"/>
      <c r="G51" s="629"/>
      <c r="H51" s="629"/>
      <c r="I51" s="630" t="s">
        <v>
47</v>
      </c>
      <c r="J51" s="631" t="s">
        <v>
47</v>
      </c>
      <c r="K51" s="631" t="s">
        <v>
47</v>
      </c>
      <c r="L51" s="631" t="s">
        <v>
47</v>
      </c>
      <c r="M51" s="632" t="s">
        <v>
47</v>
      </c>
    </row>
    <row r="52" customFormat="false" ht="27.75" hidden="false" customHeight="true" outlineLevel="0" collapsed="false">
      <c r="B52" s="636"/>
      <c r="C52" s="636"/>
      <c r="D52" s="628"/>
      <c r="E52" s="629" t="s">
        <v>
493</v>
      </c>
      <c r="F52" s="629"/>
      <c r="G52" s="629"/>
      <c r="H52" s="629"/>
      <c r="I52" s="630" t="n">
        <v>
7060</v>
      </c>
      <c r="J52" s="631" t="n">
        <v>
8228</v>
      </c>
      <c r="K52" s="631" t="n">
        <v>
9013</v>
      </c>
      <c r="L52" s="631" t="n">
        <v>
9938</v>
      </c>
      <c r="M52" s="632" t="n">
        <v>
9245</v>
      </c>
    </row>
    <row r="53" customFormat="false" ht="27.75" hidden="false" customHeight="true" outlineLevel="0" collapsed="false">
      <c r="B53" s="638" t="s">
        <v>
467</v>
      </c>
      <c r="C53" s="638"/>
      <c r="D53" s="639"/>
      <c r="E53" s="640" t="s">
        <v>
494</v>
      </c>
      <c r="F53" s="640"/>
      <c r="G53" s="640"/>
      <c r="H53" s="640"/>
      <c r="I53" s="641" t="n">
        <v>
-2973</v>
      </c>
      <c r="J53" s="642" t="n">
        <v>
-3033</v>
      </c>
      <c r="K53" s="642" t="n">
        <v>
-3205</v>
      </c>
      <c r="L53" s="642" t="n">
        <v>
-3186</v>
      </c>
      <c r="M53" s="643" t="n">
        <v>
-2640</v>
      </c>
    </row>
    <row r="54" customFormat="false" ht="27.75" hidden="false" customHeight="true" outlineLevel="0" collapsed="false">
      <c r="B54" s="644" t="s">
        <v>
495</v>
      </c>
      <c r="C54" s="645"/>
      <c r="D54" s="645"/>
      <c r="E54" s="646"/>
      <c r="F54" s="646"/>
      <c r="G54" s="646"/>
      <c r="H54" s="646"/>
      <c r="I54" s="647"/>
      <c r="J54" s="647"/>
      <c r="K54" s="647"/>
      <c r="L54" s="647"/>
      <c r="M54" s="647"/>
    </row>
    <row r="1048576" customFormat="false" ht="13.5" hidden="true" customHeight="true" outlineLevel="0" collapsed="false">
</row>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13" width="8.24696356275304"/>
    <col collapsed="false" hidden="false" max="2" min="2" style="513" width="16.3886639676113"/>
    <col collapsed="false" hidden="false" max="5" min="3" style="513" width="26.4574898785425"/>
    <col collapsed="false" hidden="false" max="8" min="6" style="513" width="24.4251012145749"/>
    <col collapsed="false" hidden="false" max="14" min="9" style="513" width="26.1376518218623"/>
    <col collapsed="false" hidden="false" max="15" min="15" style="513" width="6.10526315789474"/>
    <col collapsed="false" hidden="true" max="1025" min="16" style="513"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14"/>
      <c r="C53" s="514"/>
      <c r="D53" s="514"/>
      <c r="E53" s="514"/>
      <c r="F53" s="514"/>
      <c r="G53" s="514"/>
      <c r="H53" s="648" t="s">
        <v>
458</v>
      </c>
    </row>
    <row r="54" customFormat="false" ht="29.25" hidden="false" customHeight="true" outlineLevel="0" collapsed="false">
      <c r="B54" s="649" t="s">
        <v>
7</v>
      </c>
      <c r="C54" s="650"/>
      <c r="D54" s="650"/>
      <c r="E54" s="651" t="s">
        <v>
446</v>
      </c>
      <c r="F54" s="652" t="s">
        <v>
449</v>
      </c>
      <c r="G54" s="652" t="s">
        <v>
450</v>
      </c>
      <c r="H54" s="653" t="s">
        <v>
451</v>
      </c>
    </row>
    <row r="55" customFormat="false" ht="52.5" hidden="false" customHeight="true" outlineLevel="0" collapsed="false">
      <c r="B55" s="654"/>
      <c r="C55" s="655" t="s">
        <v>
102</v>
      </c>
      <c r="D55" s="655"/>
      <c r="E55" s="655"/>
      <c r="F55" s="656" t="n">
        <v>
1943</v>
      </c>
      <c r="G55" s="656" t="n">
        <v>
2344</v>
      </c>
      <c r="H55" s="657" t="n">
        <v>
2511</v>
      </c>
    </row>
    <row r="56" customFormat="false" ht="52.5" hidden="false" customHeight="true" outlineLevel="0" collapsed="false">
      <c r="B56" s="658"/>
      <c r="C56" s="659" t="s">
        <v>
105</v>
      </c>
      <c r="D56" s="659"/>
      <c r="E56" s="659"/>
      <c r="F56" s="660" t="n">
        <v>
259</v>
      </c>
      <c r="G56" s="660" t="n">
        <v>
242</v>
      </c>
      <c r="H56" s="661" t="n">
        <v>
227</v>
      </c>
    </row>
    <row r="57" customFormat="false" ht="53.25" hidden="false" customHeight="true" outlineLevel="0" collapsed="false">
      <c r="B57" s="658"/>
      <c r="C57" s="662" t="s">
        <v>
107</v>
      </c>
      <c r="D57" s="662"/>
      <c r="E57" s="662"/>
      <c r="F57" s="663" t="n">
        <v>
1712</v>
      </c>
      <c r="G57" s="663" t="n">
        <v>
1586</v>
      </c>
      <c r="H57" s="664" t="n">
        <v>
1451</v>
      </c>
    </row>
    <row r="58" customFormat="false" ht="45.75" hidden="false" customHeight="true" outlineLevel="0" collapsed="false">
      <c r="B58" s="665"/>
      <c r="C58" s="666" t="s">
        <v>
496</v>
      </c>
      <c r="D58" s="666"/>
      <c r="E58" s="666"/>
      <c r="F58" s="667"/>
      <c r="G58" s="667"/>
      <c r="H58" s="668"/>
    </row>
    <row r="59" customFormat="false" ht="45.75" hidden="false" customHeight="true" outlineLevel="0" collapsed="false">
      <c r="B59" s="665"/>
      <c r="C59" s="666" t="s">
        <v>
496</v>
      </c>
      <c r="D59" s="666"/>
      <c r="E59" s="666"/>
      <c r="F59" s="667"/>
      <c r="G59" s="667"/>
      <c r="H59" s="668"/>
    </row>
    <row r="60" customFormat="false" ht="45.75" hidden="false" customHeight="true" outlineLevel="0" collapsed="false">
      <c r="B60" s="665"/>
      <c r="C60" s="666" t="s">
        <v>
496</v>
      </c>
      <c r="D60" s="666"/>
      <c r="E60" s="666"/>
      <c r="F60" s="667"/>
      <c r="G60" s="667"/>
      <c r="H60" s="668"/>
    </row>
    <row r="61" customFormat="false" ht="45.75" hidden="false" customHeight="true" outlineLevel="0" collapsed="false">
      <c r="B61" s="665"/>
      <c r="C61" s="666" t="s">
        <v>
496</v>
      </c>
      <c r="D61" s="666"/>
      <c r="E61" s="666"/>
      <c r="F61" s="667"/>
      <c r="G61" s="667"/>
      <c r="H61" s="668"/>
    </row>
    <row r="62" customFormat="false" ht="45.75" hidden="false" customHeight="true" outlineLevel="0" collapsed="false">
      <c r="B62" s="669"/>
      <c r="C62" s="670" t="s">
        <v>
496</v>
      </c>
      <c r="D62" s="670"/>
      <c r="E62" s="670"/>
      <c r="F62" s="671"/>
      <c r="G62" s="671"/>
      <c r="H62" s="672"/>
    </row>
    <row r="63" customFormat="false" ht="52.5" hidden="false" customHeight="true" outlineLevel="0" collapsed="false">
      <c r="B63" s="673"/>
      <c r="C63" s="674" t="s">
        <v>
497</v>
      </c>
      <c r="D63" s="674"/>
      <c r="E63" s="674"/>
      <c r="F63" s="675" t="n">
        <v>
3914</v>
      </c>
      <c r="G63" s="675" t="n">
        <v>
4172</v>
      </c>
      <c r="H63" s="676" t="n">
        <v>
4188</v>
      </c>
    </row>
    <row r="1048576" customFormat="false" ht="13.5" hidden="true" customHeight="true" outlineLevel="0" collapsed="false">
</row>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1:8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77" width="6.31983805668016"/>
    <col collapsed="false" hidden="false" max="107" min="2" style="677" width="2.46558704453441"/>
    <col collapsed="false" hidden="false" max="108" min="108" style="678" width="6.10526315789474"/>
    <col collapsed="false" hidden="false" max="109" min="109" style="679" width="5.89068825910931"/>
    <col collapsed="false" hidden="true" max="1025" min="110" style="677" width="0"/>
  </cols>
  <sheetData>
    <row r="1" customFormat="false" ht="42.75" hidden="false" customHeight="true" outlineLevel="0" collapsed="false">
      <c r="A1" s="680"/>
      <c r="B1" s="681"/>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677"/>
      <c r="DE1" s="677"/>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5.5" hidden="false" customHeight="true" outlineLevel="0" collapsed="false">
      <c r="A2" s="682"/>
      <c r="B2" s="0"/>
      <c r="C2" s="682"/>
      <c r="D2" s="0"/>
      <c r="E2" s="0"/>
      <c r="F2" s="0"/>
      <c r="G2" s="0"/>
      <c r="H2" s="0"/>
      <c r="I2" s="0"/>
      <c r="J2" s="0"/>
      <c r="K2" s="0"/>
      <c r="L2" s="0"/>
      <c r="M2" s="0"/>
      <c r="N2" s="0"/>
      <c r="O2" s="682"/>
      <c r="P2" s="682"/>
      <c r="Q2" s="682"/>
      <c r="R2" s="682"/>
      <c r="S2" s="682"/>
      <c r="T2" s="682"/>
      <c r="U2" s="682"/>
      <c r="V2" s="682"/>
      <c r="W2" s="682"/>
      <c r="X2" s="682"/>
      <c r="Y2" s="682"/>
      <c r="Z2" s="682"/>
      <c r="AA2" s="682"/>
      <c r="AB2" s="682"/>
      <c r="AC2" s="682"/>
      <c r="AD2" s="682"/>
      <c r="AE2" s="682"/>
      <c r="AF2" s="682"/>
      <c r="AG2" s="682"/>
      <c r="AH2" s="682"/>
      <c r="AI2" s="682"/>
      <c r="AJ2" s="0"/>
      <c r="AK2" s="0"/>
      <c r="AL2" s="0"/>
      <c r="AM2" s="0"/>
      <c r="AN2" s="0"/>
      <c r="AO2" s="0"/>
      <c r="AP2" s="0"/>
      <c r="AQ2" s="0"/>
      <c r="AR2" s="0"/>
      <c r="AS2" s="0"/>
      <c r="AT2" s="0"/>
      <c r="AU2" s="682"/>
      <c r="AV2" s="0"/>
      <c r="AW2" s="0"/>
      <c r="AX2" s="0"/>
      <c r="AY2" s="0"/>
      <c r="AZ2" s="0"/>
      <c r="BA2" s="0"/>
      <c r="BB2" s="0"/>
      <c r="BC2" s="0"/>
      <c r="BD2" s="0"/>
      <c r="BE2" s="0"/>
      <c r="BF2" s="0"/>
      <c r="BG2" s="682"/>
      <c r="BH2" s="0"/>
      <c r="BI2" s="0"/>
      <c r="BJ2" s="0"/>
      <c r="BK2" s="0"/>
      <c r="BL2" s="0"/>
      <c r="BM2" s="0"/>
      <c r="BN2" s="0"/>
      <c r="BO2" s="0"/>
      <c r="BP2" s="0"/>
      <c r="BQ2" s="0"/>
      <c r="BR2" s="0"/>
      <c r="BS2" s="682"/>
      <c r="BT2" s="0"/>
      <c r="BU2" s="0"/>
      <c r="BV2" s="0"/>
      <c r="BW2" s="0"/>
      <c r="BX2" s="0"/>
      <c r="BY2" s="0"/>
      <c r="BZ2" s="0"/>
      <c r="CA2" s="0"/>
      <c r="CB2" s="0"/>
      <c r="CC2" s="0"/>
      <c r="CD2" s="0"/>
      <c r="CE2" s="682"/>
      <c r="CF2" s="0"/>
      <c r="CG2" s="0"/>
      <c r="CH2" s="0"/>
      <c r="CI2" s="0"/>
      <c r="CJ2" s="0"/>
      <c r="CK2" s="0"/>
      <c r="CL2" s="0"/>
      <c r="CM2" s="0"/>
      <c r="CN2" s="0"/>
      <c r="CO2" s="0"/>
      <c r="CP2" s="0"/>
      <c r="CQ2" s="682"/>
      <c r="CR2" s="0"/>
      <c r="CS2" s="0"/>
      <c r="CT2" s="0"/>
      <c r="CU2" s="0"/>
      <c r="CV2" s="0"/>
      <c r="CW2" s="0"/>
      <c r="CX2" s="0"/>
      <c r="CY2" s="0"/>
      <c r="CZ2" s="0"/>
      <c r="DA2" s="0"/>
      <c r="DB2" s="0"/>
      <c r="DC2" s="0"/>
      <c r="DD2" s="677"/>
      <c r="DE2" s="677"/>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5.5" hidden="false" customHeight="true" outlineLevel="0" collapsed="false">
      <c r="A3" s="682"/>
      <c r="B3" s="0"/>
      <c r="C3" s="682"/>
      <c r="D3" s="0"/>
      <c r="E3" s="0"/>
      <c r="F3" s="0"/>
      <c r="G3" s="0"/>
      <c r="H3" s="0"/>
      <c r="I3" s="0"/>
      <c r="J3" s="0"/>
      <c r="K3" s="0"/>
      <c r="L3" s="0"/>
      <c r="M3" s="0"/>
      <c r="N3" s="0"/>
      <c r="O3" s="682"/>
      <c r="P3" s="682"/>
      <c r="Q3" s="682"/>
      <c r="R3" s="682"/>
      <c r="S3" s="682"/>
      <c r="T3" s="682"/>
      <c r="U3" s="682"/>
      <c r="V3" s="682"/>
      <c r="W3" s="682"/>
      <c r="X3" s="682"/>
      <c r="Y3" s="682"/>
      <c r="Z3" s="682"/>
      <c r="AA3" s="682"/>
      <c r="AB3" s="682"/>
      <c r="AC3" s="682"/>
      <c r="AD3" s="682"/>
      <c r="AE3" s="682"/>
      <c r="AF3" s="682"/>
      <c r="AG3" s="682"/>
      <c r="AH3" s="682"/>
      <c r="AI3" s="682"/>
      <c r="AJ3" s="0"/>
      <c r="AK3" s="0"/>
      <c r="AL3" s="0"/>
      <c r="AM3" s="0"/>
      <c r="AN3" s="0"/>
      <c r="AO3" s="0"/>
      <c r="AP3" s="0"/>
      <c r="AQ3" s="0"/>
      <c r="AR3" s="0"/>
      <c r="AS3" s="0"/>
      <c r="AT3" s="0"/>
      <c r="AU3" s="682"/>
      <c r="AV3" s="0"/>
      <c r="AW3" s="0"/>
      <c r="AX3" s="0"/>
      <c r="AY3" s="0"/>
      <c r="AZ3" s="0"/>
      <c r="BA3" s="0"/>
      <c r="BB3" s="0"/>
      <c r="BC3" s="0"/>
      <c r="BD3" s="0"/>
      <c r="BE3" s="0"/>
      <c r="BF3" s="0"/>
      <c r="BG3" s="682"/>
      <c r="BH3" s="0"/>
      <c r="BI3" s="0"/>
      <c r="BJ3" s="0"/>
      <c r="BK3" s="0"/>
      <c r="BL3" s="0"/>
      <c r="BM3" s="0"/>
      <c r="BN3" s="0"/>
      <c r="BO3" s="0"/>
      <c r="BP3" s="0"/>
      <c r="BQ3" s="0"/>
      <c r="BR3" s="0"/>
      <c r="BS3" s="682"/>
      <c r="BT3" s="0"/>
      <c r="BU3" s="0"/>
      <c r="BV3" s="0"/>
      <c r="BW3" s="0"/>
      <c r="BX3" s="0"/>
      <c r="BY3" s="0"/>
      <c r="BZ3" s="0"/>
      <c r="CA3" s="0"/>
      <c r="CB3" s="0"/>
      <c r="CC3" s="0"/>
      <c r="CD3" s="0"/>
      <c r="CE3" s="682"/>
      <c r="CF3" s="0"/>
      <c r="CG3" s="0"/>
      <c r="CH3" s="0"/>
      <c r="CI3" s="0"/>
      <c r="CJ3" s="0"/>
      <c r="CK3" s="0"/>
      <c r="CL3" s="0"/>
      <c r="CM3" s="0"/>
      <c r="CN3" s="0"/>
      <c r="CO3" s="0"/>
      <c r="CP3" s="0"/>
      <c r="CQ3" s="682"/>
      <c r="CR3" s="0"/>
      <c r="CS3" s="0"/>
      <c r="CT3" s="0"/>
      <c r="CU3" s="0"/>
      <c r="CV3" s="0"/>
      <c r="CW3" s="0"/>
      <c r="CX3" s="0"/>
      <c r="CY3" s="0"/>
      <c r="CZ3" s="0"/>
      <c r="DA3" s="0"/>
      <c r="DB3" s="0"/>
      <c r="DC3" s="0"/>
      <c r="DD3" s="677"/>
      <c r="DE3" s="677"/>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06" customFormat="true" ht="13.5" hidden="false" customHeight="false" outlineLevel="0" collapsed="false">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682"/>
      <c r="BB4" s="682"/>
      <c r="BC4" s="682"/>
      <c r="BD4" s="682"/>
      <c r="BE4" s="682"/>
      <c r="BF4" s="682"/>
      <c r="BG4" s="682"/>
      <c r="BH4" s="682"/>
      <c r="BI4" s="682"/>
      <c r="BJ4" s="682"/>
      <c r="BK4" s="682"/>
      <c r="BL4" s="682"/>
      <c r="BM4" s="682"/>
      <c r="BN4" s="682"/>
      <c r="BO4" s="682"/>
      <c r="BP4" s="682"/>
      <c r="BQ4" s="682"/>
      <c r="BR4" s="682"/>
      <c r="BS4" s="682"/>
      <c r="BT4" s="682"/>
      <c r="BU4" s="682"/>
      <c r="BV4" s="682"/>
      <c r="BW4" s="682"/>
      <c r="BX4" s="682"/>
      <c r="BY4" s="682"/>
      <c r="BZ4" s="682"/>
      <c r="CA4" s="682"/>
      <c r="CB4" s="682"/>
      <c r="CC4" s="682"/>
      <c r="CD4" s="682"/>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row>
    <row r="5" customFormat="false" ht="13.5" hidden="false" customHeight="false" outlineLevel="0" collapsed="false">
      <c r="A5" s="682"/>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2"/>
      <c r="BJ5" s="682"/>
      <c r="BK5" s="682"/>
      <c r="BL5" s="682"/>
      <c r="BM5" s="682"/>
      <c r="BN5" s="682"/>
      <c r="BO5" s="682"/>
      <c r="BP5" s="682"/>
      <c r="BQ5" s="682"/>
      <c r="BR5" s="682"/>
      <c r="BS5" s="682"/>
      <c r="BT5" s="682"/>
      <c r="BU5" s="682"/>
      <c r="BV5" s="682"/>
      <c r="BW5" s="682"/>
      <c r="BX5" s="682"/>
      <c r="BY5" s="682"/>
      <c r="BZ5" s="682"/>
      <c r="CA5" s="682"/>
      <c r="CB5" s="682"/>
      <c r="CC5" s="682"/>
      <c r="CD5" s="682"/>
      <c r="CE5" s="682"/>
      <c r="CF5" s="682"/>
      <c r="CG5" s="682"/>
      <c r="CH5" s="682"/>
      <c r="CI5" s="682"/>
      <c r="CJ5" s="682"/>
      <c r="CK5" s="682"/>
      <c r="CL5" s="682"/>
      <c r="CM5" s="682"/>
      <c r="CN5" s="682"/>
      <c r="CO5" s="682"/>
      <c r="CP5" s="682"/>
      <c r="CQ5" s="682"/>
      <c r="CR5" s="682"/>
      <c r="CS5" s="682"/>
      <c r="CT5" s="682"/>
      <c r="CU5" s="682"/>
      <c r="CV5" s="682"/>
      <c r="CW5" s="682"/>
      <c r="CX5" s="682"/>
      <c r="CY5" s="682"/>
      <c r="CZ5" s="682"/>
      <c r="DA5" s="682"/>
      <c r="DB5" s="682"/>
      <c r="DC5" s="682"/>
      <c r="DD5" s="682"/>
      <c r="DE5" s="682"/>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682"/>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2"/>
      <c r="CB6" s="682"/>
      <c r="CC6" s="682"/>
      <c r="CD6" s="682"/>
      <c r="CE6" s="682"/>
      <c r="CF6" s="682"/>
      <c r="CG6" s="682"/>
      <c r="CH6" s="682"/>
      <c r="CI6" s="682"/>
      <c r="CJ6" s="682"/>
      <c r="CK6" s="682"/>
      <c r="CL6" s="682"/>
      <c r="CM6" s="682"/>
      <c r="CN6" s="682"/>
      <c r="CO6" s="682"/>
      <c r="CP6" s="682"/>
      <c r="CQ6" s="682"/>
      <c r="CR6" s="682"/>
      <c r="CS6" s="682"/>
      <c r="CT6" s="682"/>
      <c r="CU6" s="682"/>
      <c r="CV6" s="682"/>
      <c r="CW6" s="682"/>
      <c r="CX6" s="682"/>
      <c r="CY6" s="682"/>
      <c r="CZ6" s="682"/>
      <c r="DA6" s="682"/>
      <c r="DB6" s="682"/>
      <c r="DC6" s="682"/>
      <c r="DD6" s="682"/>
      <c r="DE6" s="682"/>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false" outlineLevel="0" collapsed="false">
      <c r="A7" s="682"/>
      <c r="B7" s="682"/>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2"/>
      <c r="CP7" s="682"/>
      <c r="CQ7" s="682"/>
      <c r="CR7" s="682"/>
      <c r="CS7" s="682"/>
      <c r="CT7" s="682"/>
      <c r="CU7" s="682"/>
      <c r="CV7" s="682"/>
      <c r="CW7" s="682"/>
      <c r="CX7" s="682"/>
      <c r="CY7" s="682"/>
      <c r="CZ7" s="682"/>
      <c r="DA7" s="682"/>
      <c r="DB7" s="682"/>
      <c r="DC7" s="682"/>
      <c r="DD7" s="682"/>
      <c r="DE7" s="682"/>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682"/>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2"/>
      <c r="BR8" s="682"/>
      <c r="BS8" s="682"/>
      <c r="BT8" s="682"/>
      <c r="BU8" s="682"/>
      <c r="BV8" s="682"/>
      <c r="BW8" s="682"/>
      <c r="BX8" s="682"/>
      <c r="BY8" s="682"/>
      <c r="BZ8" s="682"/>
      <c r="CA8" s="682"/>
      <c r="CB8" s="682"/>
      <c r="CC8" s="682"/>
      <c r="CD8" s="682"/>
      <c r="CE8" s="682"/>
      <c r="CF8" s="682"/>
      <c r="CG8" s="682"/>
      <c r="CH8" s="682"/>
      <c r="CI8" s="682"/>
      <c r="CJ8" s="682"/>
      <c r="CK8" s="682"/>
      <c r="CL8" s="682"/>
      <c r="CM8" s="682"/>
      <c r="CN8" s="682"/>
      <c r="CO8" s="682"/>
      <c r="CP8" s="682"/>
      <c r="CQ8" s="682"/>
      <c r="CR8" s="682"/>
      <c r="CS8" s="682"/>
      <c r="CT8" s="682"/>
      <c r="CU8" s="682"/>
      <c r="CV8" s="682"/>
      <c r="CW8" s="682"/>
      <c r="CX8" s="682"/>
      <c r="CY8" s="682"/>
      <c r="CZ8" s="682"/>
      <c r="DA8" s="682"/>
      <c r="DB8" s="682"/>
      <c r="DC8" s="682"/>
      <c r="DD8" s="682"/>
      <c r="DE8" s="682"/>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682"/>
      <c r="B9" s="682"/>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2"/>
      <c r="CW9" s="682"/>
      <c r="CX9" s="682"/>
      <c r="CY9" s="682"/>
      <c r="CZ9" s="682"/>
      <c r="DA9" s="682"/>
      <c r="DB9" s="682"/>
      <c r="DC9" s="682"/>
      <c r="DD9" s="682"/>
      <c r="DE9" s="682"/>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682"/>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682"/>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682"/>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2"/>
      <c r="CU12" s="682"/>
      <c r="CV12" s="682"/>
      <c r="CW12" s="682"/>
      <c r="CX12" s="682"/>
      <c r="CY12" s="682"/>
      <c r="CZ12" s="682"/>
      <c r="DA12" s="682"/>
      <c r="DB12" s="682"/>
      <c r="DC12" s="682"/>
      <c r="DD12" s="682"/>
      <c r="DE12" s="682"/>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false" outlineLevel="0" collapsed="false">
      <c r="A13" s="682"/>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2"/>
      <c r="BQ13" s="682"/>
      <c r="BR13" s="682"/>
      <c r="BS13" s="682"/>
      <c r="BT13" s="682"/>
      <c r="BU13" s="682"/>
      <c r="BV13" s="682"/>
      <c r="BW13" s="682"/>
      <c r="BX13" s="682"/>
      <c r="BY13" s="682"/>
      <c r="BZ13" s="682"/>
      <c r="CA13" s="682"/>
      <c r="CB13" s="682"/>
      <c r="CC13" s="682"/>
      <c r="CD13" s="682"/>
      <c r="CE13" s="682"/>
      <c r="CF13" s="682"/>
      <c r="CG13" s="682"/>
      <c r="CH13" s="682"/>
      <c r="CI13" s="682"/>
      <c r="CJ13" s="682"/>
      <c r="CK13" s="682"/>
      <c r="CL13" s="682"/>
      <c r="CM13" s="682"/>
      <c r="CN13" s="682"/>
      <c r="CO13" s="682"/>
      <c r="CP13" s="682"/>
      <c r="CQ13" s="682"/>
      <c r="CR13" s="682"/>
      <c r="CS13" s="682"/>
      <c r="CT13" s="682"/>
      <c r="CU13" s="682"/>
      <c r="CV13" s="682"/>
      <c r="CW13" s="682"/>
      <c r="CX13" s="682"/>
      <c r="CY13" s="682"/>
      <c r="CZ13" s="682"/>
      <c r="DA13" s="682"/>
      <c r="DB13" s="682"/>
      <c r="DC13" s="682"/>
      <c r="DD13" s="682"/>
      <c r="DE13" s="682"/>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false" outlineLevel="0" collapsed="false">
      <c r="A14" s="682"/>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2"/>
      <c r="BR14" s="682"/>
      <c r="BS14" s="682"/>
      <c r="BT14" s="682"/>
      <c r="BU14" s="682"/>
      <c r="BV14" s="682"/>
      <c r="BW14" s="682"/>
      <c r="BX14" s="682"/>
      <c r="BY14" s="682"/>
      <c r="BZ14" s="682"/>
      <c r="CA14" s="682"/>
      <c r="CB14" s="682"/>
      <c r="CC14" s="682"/>
      <c r="CD14" s="682"/>
      <c r="CE14" s="682"/>
      <c r="CF14" s="682"/>
      <c r="CG14" s="682"/>
      <c r="CH14" s="682"/>
      <c r="CI14" s="682"/>
      <c r="CJ14" s="682"/>
      <c r="CK14" s="682"/>
      <c r="CL14" s="682"/>
      <c r="CM14" s="682"/>
      <c r="CN14" s="682"/>
      <c r="CO14" s="682"/>
      <c r="CP14" s="682"/>
      <c r="CQ14" s="682"/>
      <c r="CR14" s="682"/>
      <c r="CS14" s="682"/>
      <c r="CT14" s="682"/>
      <c r="CU14" s="682"/>
      <c r="CV14" s="682"/>
      <c r="CW14" s="682"/>
      <c r="CX14" s="682"/>
      <c r="CY14" s="682"/>
      <c r="CZ14" s="682"/>
      <c r="DA14" s="682"/>
      <c r="DB14" s="682"/>
      <c r="DC14" s="682"/>
      <c r="DD14" s="682"/>
      <c r="DE14" s="682"/>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false" outlineLevel="0" collapsed="false">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2"/>
      <c r="BY15" s="682"/>
      <c r="BZ15" s="682"/>
      <c r="CA15" s="682"/>
      <c r="CB15" s="682"/>
      <c r="CC15" s="682"/>
      <c r="CD15" s="682"/>
      <c r="CE15" s="682"/>
      <c r="CF15" s="682"/>
      <c r="CG15" s="682"/>
      <c r="CH15" s="682"/>
      <c r="CI15" s="682"/>
      <c r="CJ15" s="682"/>
      <c r="CK15" s="682"/>
      <c r="CL15" s="682"/>
      <c r="CM15" s="682"/>
      <c r="CN15" s="682"/>
      <c r="CO15" s="682"/>
      <c r="CP15" s="682"/>
      <c r="CQ15" s="682"/>
      <c r="CR15" s="682"/>
      <c r="CS15" s="682"/>
      <c r="CT15" s="682"/>
      <c r="CU15" s="682"/>
      <c r="CV15" s="682"/>
      <c r="CW15" s="682"/>
      <c r="CX15" s="682"/>
      <c r="CY15" s="682"/>
      <c r="CZ15" s="682"/>
      <c r="DA15" s="682"/>
      <c r="DB15" s="682"/>
      <c r="DC15" s="682"/>
      <c r="DD15" s="682"/>
      <c r="DE15" s="682"/>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B16" s="682"/>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2"/>
      <c r="BO16" s="682"/>
      <c r="BP16" s="682"/>
      <c r="BQ16" s="682"/>
      <c r="BR16" s="682"/>
      <c r="BS16" s="682"/>
      <c r="BT16" s="682"/>
      <c r="BU16" s="682"/>
      <c r="BV16" s="682"/>
      <c r="BW16" s="682"/>
      <c r="BX16" s="682"/>
      <c r="BY16" s="682"/>
      <c r="BZ16" s="682"/>
      <c r="CA16" s="682"/>
      <c r="CB16" s="682"/>
      <c r="CC16" s="682"/>
      <c r="CD16" s="682"/>
      <c r="CE16" s="682"/>
      <c r="CF16" s="682"/>
      <c r="CG16" s="682"/>
      <c r="CH16" s="682"/>
      <c r="CI16" s="682"/>
      <c r="CJ16" s="682"/>
      <c r="CK16" s="682"/>
      <c r="CL16" s="682"/>
      <c r="CM16" s="682"/>
      <c r="CN16" s="682"/>
      <c r="CO16" s="682"/>
      <c r="CP16" s="682"/>
      <c r="CQ16" s="682"/>
      <c r="CR16" s="682"/>
      <c r="CS16" s="682"/>
      <c r="CT16" s="682"/>
      <c r="CU16" s="682"/>
      <c r="CV16" s="682"/>
      <c r="CW16" s="682"/>
      <c r="CX16" s="682"/>
      <c r="CY16" s="682"/>
      <c r="CZ16" s="682"/>
      <c r="DA16" s="682"/>
      <c r="DB16" s="682"/>
      <c r="DC16" s="682"/>
      <c r="DD16" s="682"/>
      <c r="DE16" s="682"/>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2"/>
      <c r="CW17" s="682"/>
      <c r="CX17" s="682"/>
      <c r="CY17" s="682"/>
      <c r="CZ17" s="682"/>
      <c r="DA17" s="682"/>
      <c r="DB17" s="682"/>
      <c r="DC17" s="682"/>
      <c r="DD17" s="682"/>
      <c r="DE17" s="682"/>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2"/>
      <c r="BR18" s="682"/>
      <c r="BS18" s="682"/>
      <c r="BT18" s="682"/>
      <c r="BU18" s="682"/>
      <c r="BV18" s="682"/>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2"/>
      <c r="CU18" s="682"/>
      <c r="CV18" s="682"/>
      <c r="CW18" s="682"/>
      <c r="CX18" s="682"/>
      <c r="CY18" s="682"/>
      <c r="CZ18" s="682"/>
      <c r="DA18" s="682"/>
      <c r="DB18" s="682"/>
      <c r="DC18" s="682"/>
      <c r="DD18" s="682"/>
      <c r="DE18" s="682"/>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677"/>
      <c r="DE19" s="677"/>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0"/>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677"/>
      <c r="DE20" s="677"/>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7.25" hidden="false" customHeight="true" outlineLevel="0" collapsed="false">
      <c r="A21" s="0"/>
      <c r="B21" s="683"/>
      <c r="C21" s="684"/>
      <c r="D21" s="684"/>
      <c r="E21" s="684"/>
      <c r="F21" s="684"/>
      <c r="G21" s="684"/>
      <c r="H21" s="684"/>
      <c r="I21" s="684"/>
      <c r="J21" s="684"/>
      <c r="K21" s="684"/>
      <c r="L21" s="684"/>
      <c r="M21" s="684"/>
      <c r="N21" s="685"/>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5"/>
      <c r="AU21" s="684"/>
      <c r="AV21" s="684"/>
      <c r="AW21" s="684"/>
      <c r="AX21" s="684"/>
      <c r="AY21" s="684"/>
      <c r="AZ21" s="684"/>
      <c r="BA21" s="684"/>
      <c r="BB21" s="684"/>
      <c r="BC21" s="684"/>
      <c r="BD21" s="684"/>
      <c r="BE21" s="684"/>
      <c r="BF21" s="685"/>
      <c r="BG21" s="684"/>
      <c r="BH21" s="684"/>
      <c r="BI21" s="684"/>
      <c r="BJ21" s="684"/>
      <c r="BK21" s="684"/>
      <c r="BL21" s="684"/>
      <c r="BM21" s="684"/>
      <c r="BN21" s="684"/>
      <c r="BO21" s="684"/>
      <c r="BP21" s="684"/>
      <c r="BQ21" s="684"/>
      <c r="BR21" s="685"/>
      <c r="BS21" s="684"/>
      <c r="BT21" s="684"/>
      <c r="BU21" s="684"/>
      <c r="BV21" s="684"/>
      <c r="BW21" s="684"/>
      <c r="BX21" s="684"/>
      <c r="BY21" s="684"/>
      <c r="BZ21" s="684"/>
      <c r="CA21" s="684"/>
      <c r="CB21" s="684"/>
      <c r="CC21" s="684"/>
      <c r="CD21" s="685"/>
      <c r="CE21" s="684"/>
      <c r="CF21" s="684"/>
      <c r="CG21" s="684"/>
      <c r="CH21" s="684"/>
      <c r="CI21" s="684"/>
      <c r="CJ21" s="684"/>
      <c r="CK21" s="684"/>
      <c r="CL21" s="684"/>
      <c r="CM21" s="684"/>
      <c r="CN21" s="684"/>
      <c r="CO21" s="684"/>
      <c r="CP21" s="685"/>
      <c r="CQ21" s="684"/>
      <c r="CR21" s="684"/>
      <c r="CS21" s="684"/>
      <c r="CT21" s="684"/>
      <c r="CU21" s="684"/>
      <c r="CV21" s="684"/>
      <c r="CW21" s="684"/>
      <c r="CX21" s="684"/>
      <c r="CY21" s="684"/>
      <c r="CZ21" s="684"/>
      <c r="DA21" s="684"/>
      <c r="DB21" s="685"/>
      <c r="DC21" s="684"/>
      <c r="DD21" s="686"/>
      <c r="DE21" s="677"/>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7.25" hidden="false" customHeight="true" outlineLevel="0" collapsed="false">
      <c r="A22" s="0"/>
      <c r="B22" s="679"/>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5" hidden="false" customHeight="false" outlineLevel="0" collapsed="false">
      <c r="A23" s="0"/>
      <c r="B23" s="679"/>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A24" s="0"/>
      <c r="B24" s="679"/>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5" hidden="false" customHeight="false" outlineLevel="0" collapsed="false">
      <c r="A25" s="0"/>
      <c r="B25" s="679"/>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false" outlineLevel="0" collapsed="false">
      <c r="A26" s="0"/>
      <c r="B26" s="679"/>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5" hidden="false" customHeight="false" outlineLevel="0" collapsed="false">
      <c r="A27" s="0"/>
      <c r="B27" s="679"/>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5" hidden="false" customHeight="false" outlineLevel="0" collapsed="false">
      <c r="A28" s="0"/>
      <c r="B28" s="679"/>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5" hidden="false" customHeight="false" outlineLevel="0" collapsed="false">
      <c r="A29" s="0"/>
      <c r="B29" s="679"/>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5" hidden="false" customHeight="false" outlineLevel="0" collapsed="false">
      <c r="A30" s="0"/>
      <c r="B30" s="679"/>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false" outlineLevel="0" collapsed="false">
      <c r="A31" s="0"/>
      <c r="B31" s="679"/>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5" hidden="false" customHeight="false" outlineLevel="0" collapsed="false">
      <c r="A32" s="0"/>
      <c r="B32" s="679"/>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A33" s="0"/>
      <c r="B33" s="679"/>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false" outlineLevel="0" collapsed="false">
      <c r="A34" s="0"/>
      <c r="B34" s="679"/>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5" hidden="false" customHeight="false" outlineLevel="0" collapsed="false">
      <c r="A35" s="0"/>
      <c r="B35" s="679"/>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5" hidden="false" customHeight="false" outlineLevel="0" collapsed="false">
      <c r="A36" s="0"/>
      <c r="B36" s="679"/>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5" hidden="false" customHeight="false" outlineLevel="0" collapsed="false">
      <c r="A37" s="0"/>
      <c r="B37" s="679"/>
      <c r="C37" s="0"/>
      <c r="D37" s="0"/>
      <c r="E37" s="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5" hidden="false" customHeight="false" outlineLevel="0" collapsed="false">
      <c r="A38" s="0"/>
      <c r="B38" s="679"/>
      <c r="C38" s="0"/>
      <c r="D38" s="0"/>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5" hidden="false" customHeight="false" outlineLevel="0" collapsed="false">
      <c r="A39" s="0"/>
      <c r="B39" s="687"/>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8"/>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8"/>
      <c r="CM39" s="688"/>
      <c r="CN39" s="688"/>
      <c r="CO39" s="688"/>
      <c r="CP39" s="688"/>
      <c r="CQ39" s="688"/>
      <c r="CR39" s="688"/>
      <c r="CS39" s="688"/>
      <c r="CT39" s="688"/>
      <c r="CU39" s="688"/>
      <c r="CV39" s="688"/>
      <c r="CW39" s="688"/>
      <c r="CX39" s="688"/>
      <c r="CY39" s="688"/>
      <c r="CZ39" s="688"/>
      <c r="DA39" s="688"/>
      <c r="DB39" s="688"/>
      <c r="DC39" s="688"/>
      <c r="DD39" s="689"/>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5" hidden="false" customHeight="false" outlineLevel="0" collapsed="false">
      <c r="A40" s="0"/>
      <c r="B40" s="690"/>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690"/>
      <c r="DE40" s="677"/>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7.25" hidden="false" customHeight="false" outlineLevel="0" collapsed="false">
      <c r="A41" s="0"/>
      <c r="B41" s="691" t="s">
        <v>
498</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6"/>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3.5" hidden="false" customHeight="false" outlineLevel="0" collapsed="false">
      <c r="A42" s="0"/>
      <c r="B42" s="679"/>
      <c r="C42" s="0"/>
      <c r="D42" s="0"/>
      <c r="E42" s="0"/>
      <c r="F42" s="0"/>
      <c r="G42" s="692"/>
      <c r="H42" s="0"/>
      <c r="I42" s="692"/>
      <c r="J42" s="692"/>
      <c r="K42" s="692"/>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692"/>
      <c r="AN42" s="693" t="s">
        <v>
499</v>
      </c>
      <c r="AO42" s="0"/>
      <c r="AP42" s="692"/>
      <c r="AQ42" s="692"/>
      <c r="AR42" s="692"/>
      <c r="AS42" s="0"/>
      <c r="AT42" s="0"/>
      <c r="AU42" s="0"/>
      <c r="AV42" s="0"/>
      <c r="AW42" s="0"/>
      <c r="AX42" s="0"/>
      <c r="AY42" s="692"/>
      <c r="AZ42" s="0"/>
      <c r="BA42" s="692"/>
      <c r="BB42" s="692"/>
      <c r="BC42" s="692"/>
      <c r="BD42" s="0"/>
      <c r="BE42" s="0"/>
      <c r="BF42" s="0"/>
      <c r="BG42" s="0"/>
      <c r="BH42" s="0"/>
      <c r="BI42" s="0"/>
      <c r="BJ42" s="0"/>
      <c r="BK42" s="692"/>
      <c r="BL42" s="0"/>
      <c r="BM42" s="692"/>
      <c r="BN42" s="692"/>
      <c r="BO42" s="692"/>
      <c r="BP42" s="0"/>
      <c r="BQ42" s="0"/>
      <c r="BR42" s="0"/>
      <c r="BS42" s="0"/>
      <c r="BT42" s="0"/>
      <c r="BU42" s="0"/>
      <c r="BV42" s="0"/>
      <c r="BW42" s="692"/>
      <c r="BX42" s="0"/>
      <c r="BY42" s="692"/>
      <c r="BZ42" s="692"/>
      <c r="CA42" s="692"/>
      <c r="CB42" s="0"/>
      <c r="CC42" s="0"/>
      <c r="CD42" s="0"/>
      <c r="CE42" s="0"/>
      <c r="CF42" s="0"/>
      <c r="CG42" s="0"/>
      <c r="CH42" s="0"/>
      <c r="CI42" s="692"/>
      <c r="CJ42" s="0"/>
      <c r="CK42" s="692"/>
      <c r="CL42" s="692"/>
      <c r="CM42" s="692"/>
      <c r="CN42" s="0"/>
      <c r="CO42" s="0"/>
      <c r="CP42" s="0"/>
      <c r="CQ42" s="0"/>
      <c r="CR42" s="0"/>
      <c r="CS42" s="0"/>
      <c r="CT42" s="0"/>
      <c r="CU42" s="692"/>
      <c r="CV42" s="0"/>
      <c r="CW42" s="692"/>
      <c r="CX42" s="692"/>
      <c r="CY42" s="692"/>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3.5" hidden="false" customHeight="true" outlineLevel="0" collapsed="false">
      <c r="A43" s="0"/>
      <c r="B43" s="679"/>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694" t="s">
        <v>
500</v>
      </c>
      <c r="AO43" s="694"/>
      <c r="AP43" s="694"/>
      <c r="AQ43" s="694"/>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4"/>
      <c r="BU43" s="694"/>
      <c r="BV43" s="694"/>
      <c r="BW43" s="694"/>
      <c r="BX43" s="694"/>
      <c r="BY43" s="694"/>
      <c r="BZ43" s="694"/>
      <c r="CA43" s="694"/>
      <c r="CB43" s="694"/>
      <c r="CC43" s="694"/>
      <c r="CD43" s="694"/>
      <c r="CE43" s="694"/>
      <c r="CF43" s="694"/>
      <c r="CG43" s="694"/>
      <c r="CH43" s="694"/>
      <c r="CI43" s="694"/>
      <c r="CJ43" s="694"/>
      <c r="CK43" s="694"/>
      <c r="CL43" s="694"/>
      <c r="CM43" s="694"/>
      <c r="CN43" s="694"/>
      <c r="CO43" s="694"/>
      <c r="CP43" s="694"/>
      <c r="CQ43" s="694"/>
      <c r="CR43" s="694"/>
      <c r="CS43" s="694"/>
      <c r="CT43" s="694"/>
      <c r="CU43" s="694"/>
      <c r="CV43" s="694"/>
      <c r="CW43" s="694"/>
      <c r="CX43" s="694"/>
      <c r="CY43" s="694"/>
      <c r="CZ43" s="694"/>
      <c r="DA43" s="694"/>
      <c r="DB43" s="694"/>
      <c r="DC43" s="694"/>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5" hidden="false" customHeight="false" outlineLevel="0" collapsed="false">
      <c r="A44" s="0"/>
      <c r="B44" s="679"/>
      <c r="C44" s="0"/>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694"/>
      <c r="AO44" s="694"/>
      <c r="AP44" s="694"/>
      <c r="AQ44" s="694"/>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4"/>
      <c r="BU44" s="694"/>
      <c r="BV44" s="694"/>
      <c r="BW44" s="694"/>
      <c r="BX44" s="694"/>
      <c r="BY44" s="694"/>
      <c r="BZ44" s="694"/>
      <c r="CA44" s="694"/>
      <c r="CB44" s="694"/>
      <c r="CC44" s="694"/>
      <c r="CD44" s="694"/>
      <c r="CE44" s="694"/>
      <c r="CF44" s="694"/>
      <c r="CG44" s="694"/>
      <c r="CH44" s="694"/>
      <c r="CI44" s="694"/>
      <c r="CJ44" s="694"/>
      <c r="CK44" s="694"/>
      <c r="CL44" s="694"/>
      <c r="CM44" s="694"/>
      <c r="CN44" s="694"/>
      <c r="CO44" s="694"/>
      <c r="CP44" s="694"/>
      <c r="CQ44" s="694"/>
      <c r="CR44" s="694"/>
      <c r="CS44" s="694"/>
      <c r="CT44" s="694"/>
      <c r="CU44" s="694"/>
      <c r="CV44" s="694"/>
      <c r="CW44" s="694"/>
      <c r="CX44" s="694"/>
      <c r="CY44" s="694"/>
      <c r="CZ44" s="694"/>
      <c r="DA44" s="694"/>
      <c r="DB44" s="694"/>
      <c r="DC44" s="694"/>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5" hidden="false" customHeight="false" outlineLevel="0" collapsed="false">
      <c r="A45" s="0"/>
      <c r="B45" s="679"/>
      <c r="C45" s="0"/>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694"/>
      <c r="AO45" s="694"/>
      <c r="AP45" s="694"/>
      <c r="AQ45" s="694"/>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4"/>
      <c r="BU45" s="694"/>
      <c r="BV45" s="694"/>
      <c r="BW45" s="694"/>
      <c r="BX45" s="694"/>
      <c r="BY45" s="694"/>
      <c r="BZ45" s="694"/>
      <c r="CA45" s="694"/>
      <c r="CB45" s="694"/>
      <c r="CC45" s="694"/>
      <c r="CD45" s="694"/>
      <c r="CE45" s="694"/>
      <c r="CF45" s="694"/>
      <c r="CG45" s="694"/>
      <c r="CH45" s="694"/>
      <c r="CI45" s="694"/>
      <c r="CJ45" s="694"/>
      <c r="CK45" s="694"/>
      <c r="CL45" s="694"/>
      <c r="CM45" s="694"/>
      <c r="CN45" s="694"/>
      <c r="CO45" s="694"/>
      <c r="CP45" s="694"/>
      <c r="CQ45" s="694"/>
      <c r="CR45" s="694"/>
      <c r="CS45" s="694"/>
      <c r="CT45" s="694"/>
      <c r="CU45" s="694"/>
      <c r="CV45" s="694"/>
      <c r="CW45" s="694"/>
      <c r="CX45" s="694"/>
      <c r="CY45" s="694"/>
      <c r="CZ45" s="694"/>
      <c r="DA45" s="694"/>
      <c r="DB45" s="694"/>
      <c r="DC45" s="694"/>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5" hidden="false" customHeight="false" outlineLevel="0" collapsed="false">
      <c r="A46" s="0"/>
      <c r="B46" s="679"/>
      <c r="C46" s="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4"/>
      <c r="BU46" s="694"/>
      <c r="BV46" s="694"/>
      <c r="BW46" s="694"/>
      <c r="BX46" s="694"/>
      <c r="BY46" s="694"/>
      <c r="BZ46" s="694"/>
      <c r="CA46" s="694"/>
      <c r="CB46" s="694"/>
      <c r="CC46" s="694"/>
      <c r="CD46" s="694"/>
      <c r="CE46" s="694"/>
      <c r="CF46" s="694"/>
      <c r="CG46" s="694"/>
      <c r="CH46" s="694"/>
      <c r="CI46" s="694"/>
      <c r="CJ46" s="694"/>
      <c r="CK46" s="694"/>
      <c r="CL46" s="694"/>
      <c r="CM46" s="694"/>
      <c r="CN46" s="694"/>
      <c r="CO46" s="694"/>
      <c r="CP46" s="694"/>
      <c r="CQ46" s="694"/>
      <c r="CR46" s="694"/>
      <c r="CS46" s="694"/>
      <c r="CT46" s="694"/>
      <c r="CU46" s="694"/>
      <c r="CV46" s="694"/>
      <c r="CW46" s="694"/>
      <c r="CX46" s="694"/>
      <c r="CY46" s="694"/>
      <c r="CZ46" s="694"/>
      <c r="DA46" s="694"/>
      <c r="DB46" s="694"/>
      <c r="DC46" s="694"/>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5" hidden="false" customHeight="false" outlineLevel="0" collapsed="false">
      <c r="A47" s="0"/>
      <c r="B47" s="679"/>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4"/>
      <c r="BU47" s="694"/>
      <c r="BV47" s="694"/>
      <c r="BW47" s="694"/>
      <c r="BX47" s="694"/>
      <c r="BY47" s="694"/>
      <c r="BZ47" s="694"/>
      <c r="CA47" s="694"/>
      <c r="CB47" s="694"/>
      <c r="CC47" s="694"/>
      <c r="CD47" s="694"/>
      <c r="CE47" s="694"/>
      <c r="CF47" s="694"/>
      <c r="CG47" s="694"/>
      <c r="CH47" s="694"/>
      <c r="CI47" s="694"/>
      <c r="CJ47" s="694"/>
      <c r="CK47" s="694"/>
      <c r="CL47" s="694"/>
      <c r="CM47" s="694"/>
      <c r="CN47" s="694"/>
      <c r="CO47" s="694"/>
      <c r="CP47" s="694"/>
      <c r="CQ47" s="694"/>
      <c r="CR47" s="694"/>
      <c r="CS47" s="694"/>
      <c r="CT47" s="694"/>
      <c r="CU47" s="694"/>
      <c r="CV47" s="694"/>
      <c r="CW47" s="694"/>
      <c r="CX47" s="694"/>
      <c r="CY47" s="694"/>
      <c r="CZ47" s="694"/>
      <c r="DA47" s="694"/>
      <c r="DB47" s="694"/>
      <c r="DC47" s="694"/>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5" hidden="false" customHeight="false" outlineLevel="0" collapsed="false">
      <c r="A48" s="0"/>
      <c r="B48" s="679"/>
      <c r="C48" s="0"/>
      <c r="D48" s="0"/>
      <c r="E48" s="0"/>
      <c r="F48" s="0"/>
      <c r="G48" s="0"/>
      <c r="H48" s="695"/>
      <c r="I48" s="695"/>
      <c r="J48" s="695"/>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695"/>
      <c r="AO48" s="695"/>
      <c r="AP48" s="695"/>
      <c r="AQ48" s="0"/>
      <c r="AR48" s="0"/>
      <c r="AS48" s="0"/>
      <c r="AT48" s="0"/>
      <c r="AU48" s="0"/>
      <c r="AV48" s="0"/>
      <c r="AW48" s="0"/>
      <c r="AX48" s="0"/>
      <c r="AY48" s="0"/>
      <c r="AZ48" s="695"/>
      <c r="BA48" s="695"/>
      <c r="BB48" s="695"/>
      <c r="BC48" s="0"/>
      <c r="BD48" s="0"/>
      <c r="BE48" s="0"/>
      <c r="BF48" s="0"/>
      <c r="BG48" s="0"/>
      <c r="BH48" s="0"/>
      <c r="BI48" s="0"/>
      <c r="BJ48" s="0"/>
      <c r="BK48" s="0"/>
      <c r="BL48" s="695"/>
      <c r="BM48" s="695"/>
      <c r="BN48" s="695"/>
      <c r="BO48" s="0"/>
      <c r="BP48" s="0"/>
      <c r="BQ48" s="0"/>
      <c r="BR48" s="0"/>
      <c r="BS48" s="0"/>
      <c r="BT48" s="0"/>
      <c r="BU48" s="0"/>
      <c r="BV48" s="0"/>
      <c r="BW48" s="0"/>
      <c r="BX48" s="695"/>
      <c r="BY48" s="695"/>
      <c r="BZ48" s="695"/>
      <c r="CA48" s="0"/>
      <c r="CB48" s="0"/>
      <c r="CC48" s="0"/>
      <c r="CD48" s="0"/>
      <c r="CE48" s="0"/>
      <c r="CF48" s="0"/>
      <c r="CG48" s="0"/>
      <c r="CH48" s="0"/>
      <c r="CI48" s="0"/>
      <c r="CJ48" s="695"/>
      <c r="CK48" s="695"/>
      <c r="CL48" s="695"/>
      <c r="CM48" s="0"/>
      <c r="CN48" s="0"/>
      <c r="CO48" s="0"/>
      <c r="CP48" s="0"/>
      <c r="CQ48" s="0"/>
      <c r="CR48" s="0"/>
      <c r="CS48" s="0"/>
      <c r="CT48" s="0"/>
      <c r="CU48" s="0"/>
      <c r="CV48" s="695"/>
      <c r="CW48" s="695"/>
      <c r="CX48" s="695"/>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3.5" hidden="false" customHeight="false" outlineLevel="0" collapsed="false">
      <c r="A49" s="0"/>
      <c r="B49" s="679"/>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677" t="s">
        <v>
501</v>
      </c>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5" hidden="false" customHeight="false" outlineLevel="0" collapsed="false">
      <c r="A50" s="0"/>
      <c r="B50" s="679"/>
      <c r="C50" s="0"/>
      <c r="D50" s="0"/>
      <c r="E50" s="0"/>
      <c r="F50" s="0"/>
      <c r="G50" s="696"/>
      <c r="H50" s="696"/>
      <c r="I50" s="696"/>
      <c r="J50" s="696"/>
      <c r="K50" s="697"/>
      <c r="L50" s="697"/>
      <c r="M50" s="698"/>
      <c r="N50" s="698"/>
      <c r="O50" s="0"/>
      <c r="P50" s="0"/>
      <c r="Q50" s="0"/>
      <c r="R50" s="0"/>
      <c r="S50" s="0"/>
      <c r="T50" s="0"/>
      <c r="U50" s="0"/>
      <c r="V50" s="0"/>
      <c r="W50" s="0"/>
      <c r="X50" s="0"/>
      <c r="Y50" s="0"/>
      <c r="Z50" s="0"/>
      <c r="AA50" s="0"/>
      <c r="AB50" s="0"/>
      <c r="AC50" s="0"/>
      <c r="AD50" s="0"/>
      <c r="AE50" s="0"/>
      <c r="AF50" s="0"/>
      <c r="AG50" s="0"/>
      <c r="AH50" s="0"/>
      <c r="AI50" s="0"/>
      <c r="AJ50" s="0"/>
      <c r="AK50" s="0"/>
      <c r="AL50" s="0"/>
      <c r="AM50" s="0"/>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t="s">
        <v>
447</v>
      </c>
      <c r="BQ50" s="699"/>
      <c r="BR50" s="699"/>
      <c r="BS50" s="699"/>
      <c r="BT50" s="699"/>
      <c r="BU50" s="699"/>
      <c r="BV50" s="699"/>
      <c r="BW50" s="699"/>
      <c r="BX50" s="699" t="s">
        <v>
448</v>
      </c>
      <c r="BY50" s="699"/>
      <c r="BZ50" s="699"/>
      <c r="CA50" s="699"/>
      <c r="CB50" s="699"/>
      <c r="CC50" s="699"/>
      <c r="CD50" s="699"/>
      <c r="CE50" s="699"/>
      <c r="CF50" s="699" t="s">
        <v>
449</v>
      </c>
      <c r="CG50" s="699"/>
      <c r="CH50" s="699"/>
      <c r="CI50" s="699"/>
      <c r="CJ50" s="699"/>
      <c r="CK50" s="699"/>
      <c r="CL50" s="699"/>
      <c r="CM50" s="699"/>
      <c r="CN50" s="699" t="s">
        <v>
450</v>
      </c>
      <c r="CO50" s="699"/>
      <c r="CP50" s="699"/>
      <c r="CQ50" s="699"/>
      <c r="CR50" s="699"/>
      <c r="CS50" s="699"/>
      <c r="CT50" s="699"/>
      <c r="CU50" s="699"/>
      <c r="CV50" s="699" t="s">
        <v>
451</v>
      </c>
      <c r="CW50" s="699"/>
      <c r="CX50" s="699"/>
      <c r="CY50" s="699"/>
      <c r="CZ50" s="699"/>
      <c r="DA50" s="699"/>
      <c r="DB50" s="699"/>
      <c r="DC50" s="699"/>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5" hidden="false" customHeight="true" outlineLevel="0" collapsed="false">
      <c r="A51" s="0"/>
      <c r="B51" s="679"/>
      <c r="C51" s="0"/>
      <c r="D51" s="0"/>
      <c r="E51" s="0"/>
      <c r="F51" s="0"/>
      <c r="G51" s="700"/>
      <c r="H51" s="700"/>
      <c r="I51" s="701"/>
      <c r="J51" s="701"/>
      <c r="K51" s="702"/>
      <c r="L51" s="702"/>
      <c r="M51" s="702"/>
      <c r="N51" s="702"/>
      <c r="O51" s="0"/>
      <c r="P51" s="0"/>
      <c r="Q51" s="0"/>
      <c r="R51" s="0"/>
      <c r="S51" s="0"/>
      <c r="T51" s="0"/>
      <c r="U51" s="0"/>
      <c r="V51" s="0"/>
      <c r="W51" s="0"/>
      <c r="X51" s="0"/>
      <c r="Y51" s="0"/>
      <c r="Z51" s="0"/>
      <c r="AA51" s="0"/>
      <c r="AB51" s="0"/>
      <c r="AC51" s="0"/>
      <c r="AD51" s="0"/>
      <c r="AE51" s="0"/>
      <c r="AF51" s="0"/>
      <c r="AG51" s="0"/>
      <c r="AH51" s="0"/>
      <c r="AI51" s="0"/>
      <c r="AJ51" s="0"/>
      <c r="AK51" s="0"/>
      <c r="AL51" s="0"/>
      <c r="AM51" s="695"/>
      <c r="AN51" s="703" t="s">
        <v>
502</v>
      </c>
      <c r="AO51" s="703"/>
      <c r="AP51" s="703"/>
      <c r="AQ51" s="703"/>
      <c r="AR51" s="703"/>
      <c r="AS51" s="703"/>
      <c r="AT51" s="703"/>
      <c r="AU51" s="703"/>
      <c r="AV51" s="703"/>
      <c r="AW51" s="703"/>
      <c r="AX51" s="703"/>
      <c r="AY51" s="703"/>
      <c r="AZ51" s="703"/>
      <c r="BA51" s="703"/>
      <c r="BB51" s="703" t="s">
        <v>
394</v>
      </c>
      <c r="BC51" s="703"/>
      <c r="BD51" s="703"/>
      <c r="BE51" s="703"/>
      <c r="BF51" s="703"/>
      <c r="BG51" s="703"/>
      <c r="BH51" s="703"/>
      <c r="BI51" s="703"/>
      <c r="BJ51" s="703"/>
      <c r="BK51" s="703"/>
      <c r="BL51" s="703"/>
      <c r="BM51" s="703"/>
      <c r="BN51" s="703"/>
      <c r="BO51" s="703"/>
      <c r="BP51" s="704"/>
      <c r="BQ51" s="704"/>
      <c r="BR51" s="704"/>
      <c r="BS51" s="704"/>
      <c r="BT51" s="704"/>
      <c r="BU51" s="704"/>
      <c r="BV51" s="704"/>
      <c r="BW51" s="704"/>
      <c r="BX51" s="704"/>
      <c r="BY51" s="704"/>
      <c r="BZ51" s="704"/>
      <c r="CA51" s="704"/>
      <c r="CB51" s="704"/>
      <c r="CC51" s="704"/>
      <c r="CD51" s="704"/>
      <c r="CE51" s="704"/>
      <c r="CF51" s="704"/>
      <c r="CG51" s="704"/>
      <c r="CH51" s="704"/>
      <c r="CI51" s="704"/>
      <c r="CJ51" s="704"/>
      <c r="CK51" s="704"/>
      <c r="CL51" s="704"/>
      <c r="CM51" s="704"/>
      <c r="CN51" s="704"/>
      <c r="CO51" s="704"/>
      <c r="CP51" s="704"/>
      <c r="CQ51" s="704"/>
      <c r="CR51" s="704"/>
      <c r="CS51" s="704"/>
      <c r="CT51" s="704"/>
      <c r="CU51" s="704"/>
      <c r="CV51" s="704"/>
      <c r="CW51" s="704"/>
      <c r="CX51" s="704"/>
      <c r="CY51" s="704"/>
      <c r="CZ51" s="704"/>
      <c r="DA51" s="704"/>
      <c r="DB51" s="704"/>
      <c r="DC51" s="704"/>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3.5" hidden="false" customHeight="false" outlineLevel="0" collapsed="false">
      <c r="A52" s="0"/>
      <c r="B52" s="679"/>
      <c r="C52" s="0"/>
      <c r="D52" s="0"/>
      <c r="E52" s="0"/>
      <c r="F52" s="0"/>
      <c r="G52" s="700"/>
      <c r="H52" s="700"/>
      <c r="I52" s="701"/>
      <c r="J52" s="701"/>
      <c r="K52" s="702"/>
      <c r="L52" s="702"/>
      <c r="M52" s="702"/>
      <c r="N52" s="702"/>
      <c r="O52" s="0"/>
      <c r="P52" s="0"/>
      <c r="Q52" s="0"/>
      <c r="R52" s="0"/>
      <c r="S52" s="0"/>
      <c r="T52" s="0"/>
      <c r="U52" s="0"/>
      <c r="V52" s="0"/>
      <c r="W52" s="0"/>
      <c r="X52" s="0"/>
      <c r="Y52" s="0"/>
      <c r="Z52" s="0"/>
      <c r="AA52" s="0"/>
      <c r="AB52" s="0"/>
      <c r="AC52" s="0"/>
      <c r="AD52" s="0"/>
      <c r="AE52" s="0"/>
      <c r="AF52" s="0"/>
      <c r="AG52" s="0"/>
      <c r="AH52" s="0"/>
      <c r="AI52" s="0"/>
      <c r="AJ52" s="0"/>
      <c r="AK52" s="0"/>
      <c r="AL52" s="0"/>
      <c r="AM52" s="695"/>
      <c r="AN52" s="703"/>
      <c r="AO52" s="703"/>
      <c r="AP52" s="703"/>
      <c r="AQ52" s="703"/>
      <c r="AR52" s="703"/>
      <c r="AS52" s="703"/>
      <c r="AT52" s="703"/>
      <c r="AU52" s="703"/>
      <c r="AV52" s="703"/>
      <c r="AW52" s="703"/>
      <c r="AX52" s="703"/>
      <c r="AY52" s="703"/>
      <c r="AZ52" s="703"/>
      <c r="BA52" s="703"/>
      <c r="BB52" s="703"/>
      <c r="BC52" s="703"/>
      <c r="BD52" s="703"/>
      <c r="BE52" s="703"/>
      <c r="BF52" s="703"/>
      <c r="BG52" s="703"/>
      <c r="BH52" s="703"/>
      <c r="BI52" s="703"/>
      <c r="BJ52" s="703"/>
      <c r="BK52" s="703"/>
      <c r="BL52" s="703"/>
      <c r="BM52" s="703"/>
      <c r="BN52" s="703"/>
      <c r="BO52" s="703"/>
      <c r="BP52" s="704"/>
      <c r="BQ52" s="704"/>
      <c r="BR52" s="704"/>
      <c r="BS52" s="704"/>
      <c r="BT52" s="704"/>
      <c r="BU52" s="704"/>
      <c r="BV52" s="704"/>
      <c r="BW52" s="704"/>
      <c r="BX52" s="704"/>
      <c r="BY52" s="704"/>
      <c r="BZ52" s="704"/>
      <c r="CA52" s="704"/>
      <c r="CB52" s="704"/>
      <c r="CC52" s="704"/>
      <c r="CD52" s="704"/>
      <c r="CE52" s="704"/>
      <c r="CF52" s="704"/>
      <c r="CG52" s="704"/>
      <c r="CH52" s="704"/>
      <c r="CI52" s="704"/>
      <c r="CJ52" s="704"/>
      <c r="CK52" s="704"/>
      <c r="CL52" s="704"/>
      <c r="CM52" s="704"/>
      <c r="CN52" s="704"/>
      <c r="CO52" s="704"/>
      <c r="CP52" s="704"/>
      <c r="CQ52" s="704"/>
      <c r="CR52" s="704"/>
      <c r="CS52" s="704"/>
      <c r="CT52" s="704"/>
      <c r="CU52" s="704"/>
      <c r="CV52" s="704"/>
      <c r="CW52" s="704"/>
      <c r="CX52" s="704"/>
      <c r="CY52" s="704"/>
      <c r="CZ52" s="704"/>
      <c r="DA52" s="704"/>
      <c r="DB52" s="704"/>
      <c r="DC52" s="704"/>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3.5" hidden="false" customHeight="true" outlineLevel="0" collapsed="false">
      <c r="A53" s="692"/>
      <c r="B53" s="679"/>
      <c r="C53" s="0"/>
      <c r="D53" s="0"/>
      <c r="E53" s="0"/>
      <c r="F53" s="0"/>
      <c r="G53" s="700"/>
      <c r="H53" s="700"/>
      <c r="I53" s="696"/>
      <c r="J53" s="696"/>
      <c r="K53" s="702"/>
      <c r="L53" s="702"/>
      <c r="M53" s="702"/>
      <c r="N53" s="702"/>
      <c r="O53" s="0"/>
      <c r="P53" s="0"/>
      <c r="Q53" s="0"/>
      <c r="R53" s="0"/>
      <c r="S53" s="0"/>
      <c r="T53" s="0"/>
      <c r="U53" s="0"/>
      <c r="V53" s="0"/>
      <c r="W53" s="0"/>
      <c r="X53" s="0"/>
      <c r="Y53" s="0"/>
      <c r="Z53" s="0"/>
      <c r="AA53" s="0"/>
      <c r="AB53" s="0"/>
      <c r="AC53" s="0"/>
      <c r="AD53" s="0"/>
      <c r="AE53" s="0"/>
      <c r="AF53" s="0"/>
      <c r="AG53" s="0"/>
      <c r="AH53" s="0"/>
      <c r="AI53" s="0"/>
      <c r="AJ53" s="0"/>
      <c r="AK53" s="0"/>
      <c r="AL53" s="0"/>
      <c r="AM53" s="695"/>
      <c r="AN53" s="703"/>
      <c r="AO53" s="703"/>
      <c r="AP53" s="703"/>
      <c r="AQ53" s="703"/>
      <c r="AR53" s="703"/>
      <c r="AS53" s="703"/>
      <c r="AT53" s="703"/>
      <c r="AU53" s="703"/>
      <c r="AV53" s="703"/>
      <c r="AW53" s="703"/>
      <c r="AX53" s="703"/>
      <c r="AY53" s="703"/>
      <c r="AZ53" s="703"/>
      <c r="BA53" s="703"/>
      <c r="BB53" s="703" t="s">
        <v>
503</v>
      </c>
      <c r="BC53" s="703"/>
      <c r="BD53" s="703"/>
      <c r="BE53" s="703"/>
      <c r="BF53" s="703"/>
      <c r="BG53" s="703"/>
      <c r="BH53" s="703"/>
      <c r="BI53" s="703"/>
      <c r="BJ53" s="703"/>
      <c r="BK53" s="703"/>
      <c r="BL53" s="703"/>
      <c r="BM53" s="703"/>
      <c r="BN53" s="703"/>
      <c r="BO53" s="703"/>
      <c r="BP53" s="704" t="n">
        <v>
51.5</v>
      </c>
      <c r="BQ53" s="704"/>
      <c r="BR53" s="704"/>
      <c r="BS53" s="704"/>
      <c r="BT53" s="704"/>
      <c r="BU53" s="704"/>
      <c r="BV53" s="704"/>
      <c r="BW53" s="704"/>
      <c r="BX53" s="704" t="n">
        <v>
49.4</v>
      </c>
      <c r="BY53" s="704"/>
      <c r="BZ53" s="704"/>
      <c r="CA53" s="704"/>
      <c r="CB53" s="704"/>
      <c r="CC53" s="704"/>
      <c r="CD53" s="704"/>
      <c r="CE53" s="704"/>
      <c r="CF53" s="704" t="n">
        <v>
51.2</v>
      </c>
      <c r="CG53" s="704"/>
      <c r="CH53" s="704"/>
      <c r="CI53" s="704"/>
      <c r="CJ53" s="704"/>
      <c r="CK53" s="704"/>
      <c r="CL53" s="704"/>
      <c r="CM53" s="704"/>
      <c r="CN53" s="704" t="n">
        <v>
53.1</v>
      </c>
      <c r="CO53" s="704"/>
      <c r="CP53" s="704"/>
      <c r="CQ53" s="704"/>
      <c r="CR53" s="704"/>
      <c r="CS53" s="704"/>
      <c r="CT53" s="704"/>
      <c r="CU53" s="704"/>
      <c r="CV53" s="704" t="n">
        <v>
49.6</v>
      </c>
      <c r="CW53" s="704"/>
      <c r="CX53" s="704"/>
      <c r="CY53" s="704"/>
      <c r="CZ53" s="704"/>
      <c r="DA53" s="704"/>
      <c r="DB53" s="704"/>
      <c r="DC53" s="704"/>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5" hidden="false" customHeight="false" outlineLevel="0" collapsed="false">
      <c r="A54" s="692"/>
      <c r="B54" s="679"/>
      <c r="C54" s="0"/>
      <c r="D54" s="0"/>
      <c r="E54" s="0"/>
      <c r="F54" s="0"/>
      <c r="G54" s="700"/>
      <c r="H54" s="700"/>
      <c r="I54" s="696"/>
      <c r="J54" s="696"/>
      <c r="K54" s="702"/>
      <c r="L54" s="702"/>
      <c r="M54" s="702"/>
      <c r="N54" s="702"/>
      <c r="O54" s="0"/>
      <c r="P54" s="0"/>
      <c r="Q54" s="0"/>
      <c r="R54" s="0"/>
      <c r="S54" s="0"/>
      <c r="T54" s="0"/>
      <c r="U54" s="0"/>
      <c r="V54" s="0"/>
      <c r="W54" s="0"/>
      <c r="X54" s="0"/>
      <c r="Y54" s="0"/>
      <c r="Z54" s="0"/>
      <c r="AA54" s="0"/>
      <c r="AB54" s="0"/>
      <c r="AC54" s="0"/>
      <c r="AD54" s="0"/>
      <c r="AE54" s="0"/>
      <c r="AF54" s="0"/>
      <c r="AG54" s="0"/>
      <c r="AH54" s="0"/>
      <c r="AI54" s="0"/>
      <c r="AJ54" s="0"/>
      <c r="AK54" s="0"/>
      <c r="AL54" s="0"/>
      <c r="AM54" s="695"/>
      <c r="AN54" s="703"/>
      <c r="AO54" s="703"/>
      <c r="AP54" s="703"/>
      <c r="AQ54" s="703"/>
      <c r="AR54" s="703"/>
      <c r="AS54" s="703"/>
      <c r="AT54" s="703"/>
      <c r="AU54" s="703"/>
      <c r="AV54" s="703"/>
      <c r="AW54" s="703"/>
      <c r="AX54" s="703"/>
      <c r="AY54" s="703"/>
      <c r="AZ54" s="703"/>
      <c r="BA54" s="703"/>
      <c r="BB54" s="703"/>
      <c r="BC54" s="703"/>
      <c r="BD54" s="703"/>
      <c r="BE54" s="703"/>
      <c r="BF54" s="703"/>
      <c r="BG54" s="703"/>
      <c r="BH54" s="703"/>
      <c r="BI54" s="703"/>
      <c r="BJ54" s="703"/>
      <c r="BK54" s="703"/>
      <c r="BL54" s="703"/>
      <c r="BM54" s="703"/>
      <c r="BN54" s="703"/>
      <c r="BO54" s="703"/>
      <c r="BP54" s="704"/>
      <c r="BQ54" s="704"/>
      <c r="BR54" s="704"/>
      <c r="BS54" s="704"/>
      <c r="BT54" s="704"/>
      <c r="BU54" s="704"/>
      <c r="BV54" s="704"/>
      <c r="BW54" s="704"/>
      <c r="BX54" s="704"/>
      <c r="BY54" s="704"/>
      <c r="BZ54" s="704"/>
      <c r="CA54" s="704"/>
      <c r="CB54" s="704"/>
      <c r="CC54" s="704"/>
      <c r="CD54" s="704"/>
      <c r="CE54" s="704"/>
      <c r="CF54" s="704"/>
      <c r="CG54" s="704"/>
      <c r="CH54" s="704"/>
      <c r="CI54" s="704"/>
      <c r="CJ54" s="704"/>
      <c r="CK54" s="704"/>
      <c r="CL54" s="704"/>
      <c r="CM54" s="704"/>
      <c r="CN54" s="704"/>
      <c r="CO54" s="704"/>
      <c r="CP54" s="704"/>
      <c r="CQ54" s="704"/>
      <c r="CR54" s="704"/>
      <c r="CS54" s="704"/>
      <c r="CT54" s="704"/>
      <c r="CU54" s="704"/>
      <c r="CV54" s="704"/>
      <c r="CW54" s="704"/>
      <c r="CX54" s="704"/>
      <c r="CY54" s="704"/>
      <c r="CZ54" s="704"/>
      <c r="DA54" s="704"/>
      <c r="DB54" s="704"/>
      <c r="DC54" s="704"/>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5" hidden="false" customHeight="true" outlineLevel="0" collapsed="false">
      <c r="A55" s="692"/>
      <c r="B55" s="679"/>
      <c r="C55" s="0"/>
      <c r="D55" s="0"/>
      <c r="E55" s="0"/>
      <c r="F55" s="0"/>
      <c r="G55" s="696"/>
      <c r="H55" s="696"/>
      <c r="I55" s="696"/>
      <c r="J55" s="696"/>
      <c r="K55" s="702"/>
      <c r="L55" s="702"/>
      <c r="M55" s="702"/>
      <c r="N55" s="702"/>
      <c r="O55" s="0"/>
      <c r="P55" s="0"/>
      <c r="Q55" s="0"/>
      <c r="R55" s="0"/>
      <c r="S55" s="0"/>
      <c r="T55" s="0"/>
      <c r="U55" s="0"/>
      <c r="V55" s="0"/>
      <c r="W55" s="0"/>
      <c r="X55" s="0"/>
      <c r="Y55" s="0"/>
      <c r="Z55" s="0"/>
      <c r="AA55" s="0"/>
      <c r="AB55" s="0"/>
      <c r="AC55" s="0"/>
      <c r="AD55" s="0"/>
      <c r="AE55" s="0"/>
      <c r="AF55" s="0"/>
      <c r="AG55" s="0"/>
      <c r="AH55" s="0"/>
      <c r="AI55" s="0"/>
      <c r="AJ55" s="0"/>
      <c r="AK55" s="0"/>
      <c r="AL55" s="0"/>
      <c r="AM55" s="0"/>
      <c r="AN55" s="705" t="s">
        <v>
504</v>
      </c>
      <c r="AO55" s="705"/>
      <c r="AP55" s="705"/>
      <c r="AQ55" s="705"/>
      <c r="AR55" s="705"/>
      <c r="AS55" s="705"/>
      <c r="AT55" s="705"/>
      <c r="AU55" s="705"/>
      <c r="AV55" s="705"/>
      <c r="AW55" s="705"/>
      <c r="AX55" s="705"/>
      <c r="AY55" s="705"/>
      <c r="AZ55" s="705"/>
      <c r="BA55" s="705"/>
      <c r="BB55" s="703" t="s">
        <v>
394</v>
      </c>
      <c r="BC55" s="703"/>
      <c r="BD55" s="703"/>
      <c r="BE55" s="703"/>
      <c r="BF55" s="703"/>
      <c r="BG55" s="703"/>
      <c r="BH55" s="703"/>
      <c r="BI55" s="703"/>
      <c r="BJ55" s="703"/>
      <c r="BK55" s="703"/>
      <c r="BL55" s="703"/>
      <c r="BM55" s="703"/>
      <c r="BN55" s="703"/>
      <c r="BO55" s="703"/>
      <c r="BP55" s="704" t="n">
        <v>
0</v>
      </c>
      <c r="BQ55" s="704"/>
      <c r="BR55" s="704"/>
      <c r="BS55" s="704"/>
      <c r="BT55" s="704"/>
      <c r="BU55" s="704"/>
      <c r="BV55" s="704"/>
      <c r="BW55" s="704"/>
      <c r="BX55" s="704" t="n">
        <v>
0</v>
      </c>
      <c r="BY55" s="704"/>
      <c r="BZ55" s="704"/>
      <c r="CA55" s="704"/>
      <c r="CB55" s="704"/>
      <c r="CC55" s="704"/>
      <c r="CD55" s="704"/>
      <c r="CE55" s="704"/>
      <c r="CF55" s="704" t="n">
        <v>
0</v>
      </c>
      <c r="CG55" s="704"/>
      <c r="CH55" s="704"/>
      <c r="CI55" s="704"/>
      <c r="CJ55" s="704"/>
      <c r="CK55" s="704"/>
      <c r="CL55" s="704"/>
      <c r="CM55" s="704"/>
      <c r="CN55" s="704" t="n">
        <v>
0</v>
      </c>
      <c r="CO55" s="704"/>
      <c r="CP55" s="704"/>
      <c r="CQ55" s="704"/>
      <c r="CR55" s="704"/>
      <c r="CS55" s="704"/>
      <c r="CT55" s="704"/>
      <c r="CU55" s="704"/>
      <c r="CV55" s="704" t="n">
        <v>
0</v>
      </c>
      <c r="CW55" s="704"/>
      <c r="CX55" s="704"/>
      <c r="CY55" s="704"/>
      <c r="CZ55" s="704"/>
      <c r="DA55" s="704"/>
      <c r="DB55" s="704"/>
      <c r="DC55" s="704"/>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false" outlineLevel="0" collapsed="false">
      <c r="A56" s="692"/>
      <c r="B56" s="679"/>
      <c r="C56" s="0"/>
      <c r="D56" s="0"/>
      <c r="E56" s="0"/>
      <c r="F56" s="0"/>
      <c r="G56" s="696"/>
      <c r="H56" s="696"/>
      <c r="I56" s="696"/>
      <c r="J56" s="696"/>
      <c r="K56" s="702"/>
      <c r="L56" s="702"/>
      <c r="M56" s="702"/>
      <c r="N56" s="702"/>
      <c r="O56" s="0"/>
      <c r="P56" s="0"/>
      <c r="Q56" s="0"/>
      <c r="R56" s="0"/>
      <c r="S56" s="0"/>
      <c r="T56" s="0"/>
      <c r="U56" s="0"/>
      <c r="V56" s="0"/>
      <c r="W56" s="0"/>
      <c r="X56" s="0"/>
      <c r="Y56" s="0"/>
      <c r="Z56" s="0"/>
      <c r="AA56" s="0"/>
      <c r="AB56" s="0"/>
      <c r="AC56" s="0"/>
      <c r="AD56" s="0"/>
      <c r="AE56" s="0"/>
      <c r="AF56" s="0"/>
      <c r="AG56" s="0"/>
      <c r="AH56" s="0"/>
      <c r="AI56" s="0"/>
      <c r="AJ56" s="0"/>
      <c r="AK56" s="0"/>
      <c r="AL56" s="0"/>
      <c r="AM56" s="0"/>
      <c r="AN56" s="705"/>
      <c r="AO56" s="705"/>
      <c r="AP56" s="705"/>
      <c r="AQ56" s="705"/>
      <c r="AR56" s="705"/>
      <c r="AS56" s="705"/>
      <c r="AT56" s="705"/>
      <c r="AU56" s="705"/>
      <c r="AV56" s="705"/>
      <c r="AW56" s="705"/>
      <c r="AX56" s="705"/>
      <c r="AY56" s="705"/>
      <c r="AZ56" s="705"/>
      <c r="BA56" s="705"/>
      <c r="BB56" s="703"/>
      <c r="BC56" s="703"/>
      <c r="BD56" s="703"/>
      <c r="BE56" s="703"/>
      <c r="BF56" s="703"/>
      <c r="BG56" s="703"/>
      <c r="BH56" s="703"/>
      <c r="BI56" s="703"/>
      <c r="BJ56" s="703"/>
      <c r="BK56" s="703"/>
      <c r="BL56" s="703"/>
      <c r="BM56" s="703"/>
      <c r="BN56" s="703"/>
      <c r="BO56" s="703"/>
      <c r="BP56" s="704"/>
      <c r="BQ56" s="704"/>
      <c r="BR56" s="704"/>
      <c r="BS56" s="704"/>
      <c r="BT56" s="704"/>
      <c r="BU56" s="704"/>
      <c r="BV56" s="704"/>
      <c r="BW56" s="704"/>
      <c r="BX56" s="704"/>
      <c r="BY56" s="704"/>
      <c r="BZ56" s="704"/>
      <c r="CA56" s="704"/>
      <c r="CB56" s="704"/>
      <c r="CC56" s="704"/>
      <c r="CD56" s="704"/>
      <c r="CE56" s="704"/>
      <c r="CF56" s="704"/>
      <c r="CG56" s="704"/>
      <c r="CH56" s="704"/>
      <c r="CI56" s="704"/>
      <c r="CJ56" s="704"/>
      <c r="CK56" s="704"/>
      <c r="CL56" s="704"/>
      <c r="CM56" s="704"/>
      <c r="CN56" s="704"/>
      <c r="CO56" s="704"/>
      <c r="CP56" s="704"/>
      <c r="CQ56" s="704"/>
      <c r="CR56" s="704"/>
      <c r="CS56" s="704"/>
      <c r="CT56" s="704"/>
      <c r="CU56" s="704"/>
      <c r="CV56" s="704"/>
      <c r="CW56" s="704"/>
      <c r="CX56" s="704"/>
      <c r="CY56" s="704"/>
      <c r="CZ56" s="704"/>
      <c r="DA56" s="704"/>
      <c r="DB56" s="704"/>
      <c r="DC56" s="704"/>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692" customFormat="true" ht="13.5" hidden="false" customHeight="true" outlineLevel="0" collapsed="false">
      <c r="B57" s="706"/>
      <c r="G57" s="696"/>
      <c r="H57" s="696"/>
      <c r="I57" s="707"/>
      <c r="J57" s="707"/>
      <c r="K57" s="702"/>
      <c r="L57" s="702"/>
      <c r="M57" s="702"/>
      <c r="N57" s="702"/>
      <c r="AM57" s="677"/>
      <c r="AN57" s="705"/>
      <c r="AO57" s="705"/>
      <c r="AP57" s="705"/>
      <c r="AQ57" s="705"/>
      <c r="AR57" s="705"/>
      <c r="AS57" s="705"/>
      <c r="AT57" s="705"/>
      <c r="AU57" s="705"/>
      <c r="AV57" s="705"/>
      <c r="AW57" s="705"/>
      <c r="AX57" s="705"/>
      <c r="AY57" s="705"/>
      <c r="AZ57" s="705"/>
      <c r="BA57" s="705"/>
      <c r="BB57" s="703" t="s">
        <v>
503</v>
      </c>
      <c r="BC57" s="703"/>
      <c r="BD57" s="703"/>
      <c r="BE57" s="703"/>
      <c r="BF57" s="703"/>
      <c r="BG57" s="703"/>
      <c r="BH57" s="703"/>
      <c r="BI57" s="703"/>
      <c r="BJ57" s="703"/>
      <c r="BK57" s="703"/>
      <c r="BL57" s="703"/>
      <c r="BM57" s="703"/>
      <c r="BN57" s="703"/>
      <c r="BO57" s="703"/>
      <c r="BP57" s="704" t="n">
        <v>
59.1</v>
      </c>
      <c r="BQ57" s="704"/>
      <c r="BR57" s="704"/>
      <c r="BS57" s="704"/>
      <c r="BT57" s="704"/>
      <c r="BU57" s="704"/>
      <c r="BV57" s="704"/>
      <c r="BW57" s="704"/>
      <c r="BX57" s="704" t="n">
        <v>
61.2</v>
      </c>
      <c r="BY57" s="704"/>
      <c r="BZ57" s="704"/>
      <c r="CA57" s="704"/>
      <c r="CB57" s="704"/>
      <c r="CC57" s="704"/>
      <c r="CD57" s="704"/>
      <c r="CE57" s="704"/>
      <c r="CF57" s="704" t="n">
        <v>
62.8</v>
      </c>
      <c r="CG57" s="704"/>
      <c r="CH57" s="704"/>
      <c r="CI57" s="704"/>
      <c r="CJ57" s="704"/>
      <c r="CK57" s="704"/>
      <c r="CL57" s="704"/>
      <c r="CM57" s="704"/>
      <c r="CN57" s="704" t="n">
        <v>
64.1</v>
      </c>
      <c r="CO57" s="704"/>
      <c r="CP57" s="704"/>
      <c r="CQ57" s="704"/>
      <c r="CR57" s="704"/>
      <c r="CS57" s="704"/>
      <c r="CT57" s="704"/>
      <c r="CU57" s="704"/>
      <c r="CV57" s="704" t="n">
        <v>
66.3</v>
      </c>
      <c r="CW57" s="704"/>
      <c r="CX57" s="704"/>
      <c r="CY57" s="704"/>
      <c r="CZ57" s="704"/>
      <c r="DA57" s="704"/>
      <c r="DB57" s="704"/>
      <c r="DC57" s="704"/>
      <c r="DD57" s="708"/>
      <c r="DE57" s="706"/>
    </row>
    <row r="58" customFormat="false" ht="13.5" hidden="false" customHeight="false" outlineLevel="0" collapsed="false">
      <c r="B58" s="706"/>
      <c r="C58" s="0"/>
      <c r="D58" s="0"/>
      <c r="E58" s="0"/>
      <c r="F58" s="0"/>
      <c r="G58" s="696"/>
      <c r="H58" s="696"/>
      <c r="I58" s="707"/>
      <c r="J58" s="707"/>
      <c r="K58" s="702"/>
      <c r="L58" s="702"/>
      <c r="M58" s="702"/>
      <c r="N58" s="702"/>
      <c r="O58" s="0"/>
      <c r="P58" s="0"/>
      <c r="Q58" s="0"/>
      <c r="R58" s="0"/>
      <c r="S58" s="0"/>
      <c r="T58" s="0"/>
      <c r="U58" s="0"/>
      <c r="V58" s="0"/>
      <c r="W58" s="0"/>
      <c r="X58" s="0"/>
      <c r="Y58" s="0"/>
      <c r="Z58" s="0"/>
      <c r="AA58" s="0"/>
      <c r="AB58" s="0"/>
      <c r="AC58" s="0"/>
      <c r="AD58" s="0"/>
      <c r="AE58" s="0"/>
      <c r="AF58" s="0"/>
      <c r="AG58" s="0"/>
      <c r="AH58" s="0"/>
      <c r="AI58" s="0"/>
      <c r="AJ58" s="0"/>
      <c r="AK58" s="0"/>
      <c r="AL58" s="0"/>
      <c r="AN58" s="705"/>
      <c r="AO58" s="705"/>
      <c r="AP58" s="705"/>
      <c r="AQ58" s="705"/>
      <c r="AR58" s="705"/>
      <c r="AS58" s="705"/>
      <c r="AT58" s="705"/>
      <c r="AU58" s="705"/>
      <c r="AV58" s="705"/>
      <c r="AW58" s="705"/>
      <c r="AX58" s="705"/>
      <c r="AY58" s="705"/>
      <c r="AZ58" s="705"/>
      <c r="BA58" s="705"/>
      <c r="BB58" s="703"/>
      <c r="BC58" s="703"/>
      <c r="BD58" s="703"/>
      <c r="BE58" s="703"/>
      <c r="BF58" s="703"/>
      <c r="BG58" s="703"/>
      <c r="BH58" s="703"/>
      <c r="BI58" s="703"/>
      <c r="BJ58" s="703"/>
      <c r="BK58" s="703"/>
      <c r="BL58" s="703"/>
      <c r="BM58" s="703"/>
      <c r="BN58" s="703"/>
      <c r="BO58" s="703"/>
      <c r="BP58" s="704"/>
      <c r="BQ58" s="704"/>
      <c r="BR58" s="704"/>
      <c r="BS58" s="704"/>
      <c r="BT58" s="704"/>
      <c r="BU58" s="704"/>
      <c r="BV58" s="704"/>
      <c r="BW58" s="704"/>
      <c r="BX58" s="704"/>
      <c r="BY58" s="704"/>
      <c r="BZ58" s="704"/>
      <c r="CA58" s="704"/>
      <c r="CB58" s="704"/>
      <c r="CC58" s="704"/>
      <c r="CD58" s="704"/>
      <c r="CE58" s="704"/>
      <c r="CF58" s="704"/>
      <c r="CG58" s="704"/>
      <c r="CH58" s="704"/>
      <c r="CI58" s="704"/>
      <c r="CJ58" s="704"/>
      <c r="CK58" s="704"/>
      <c r="CL58" s="704"/>
      <c r="CM58" s="704"/>
      <c r="CN58" s="704"/>
      <c r="CO58" s="704"/>
      <c r="CP58" s="704"/>
      <c r="CQ58" s="704"/>
      <c r="CR58" s="704"/>
      <c r="CS58" s="704"/>
      <c r="CT58" s="704"/>
      <c r="CU58" s="704"/>
      <c r="CV58" s="704"/>
      <c r="CW58" s="704"/>
      <c r="CX58" s="704"/>
      <c r="CY58" s="704"/>
      <c r="CZ58" s="704"/>
      <c r="DA58" s="704"/>
      <c r="DB58" s="704"/>
      <c r="DC58" s="704"/>
      <c r="DD58" s="708"/>
      <c r="DE58" s="706"/>
    </row>
    <row r="59" customFormat="false" ht="13.5" hidden="false" customHeight="false" outlineLevel="0" collapsed="false">
      <c r="B59" s="706"/>
      <c r="C59" s="0"/>
      <c r="D59" s="0"/>
      <c r="E59" s="0"/>
      <c r="F59" s="0"/>
      <c r="G59" s="0"/>
      <c r="H59" s="0"/>
      <c r="I59" s="0"/>
      <c r="J59" s="0"/>
      <c r="K59" s="709"/>
      <c r="L59" s="709"/>
      <c r="M59" s="709"/>
      <c r="N59" s="709"/>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709"/>
      <c r="AR59" s="709"/>
      <c r="AS59" s="709"/>
      <c r="AT59" s="709"/>
      <c r="AU59" s="0"/>
      <c r="AV59" s="0"/>
      <c r="AW59" s="0"/>
      <c r="AX59" s="0"/>
      <c r="AY59" s="0"/>
      <c r="AZ59" s="0"/>
      <c r="BA59" s="0"/>
      <c r="BB59" s="0"/>
      <c r="BC59" s="709"/>
      <c r="BD59" s="709"/>
      <c r="BE59" s="709"/>
      <c r="BF59" s="709"/>
      <c r="BG59" s="0"/>
      <c r="BH59" s="0"/>
      <c r="BI59" s="0"/>
      <c r="BJ59" s="0"/>
      <c r="BK59" s="0"/>
      <c r="BL59" s="0"/>
      <c r="BM59" s="0"/>
      <c r="BN59" s="0"/>
      <c r="BO59" s="709"/>
      <c r="BP59" s="709"/>
      <c r="BQ59" s="709"/>
      <c r="BR59" s="709"/>
      <c r="BS59" s="0"/>
      <c r="BT59" s="0"/>
      <c r="BU59" s="0"/>
      <c r="BV59" s="0"/>
      <c r="BW59" s="0"/>
      <c r="BX59" s="0"/>
      <c r="BY59" s="0"/>
      <c r="BZ59" s="0"/>
      <c r="CA59" s="709"/>
      <c r="CB59" s="709"/>
      <c r="CC59" s="709"/>
      <c r="CD59" s="709"/>
      <c r="CE59" s="0"/>
      <c r="CF59" s="0"/>
      <c r="CG59" s="0"/>
      <c r="CH59" s="0"/>
      <c r="CI59" s="0"/>
      <c r="CJ59" s="0"/>
      <c r="CK59" s="0"/>
      <c r="CL59" s="0"/>
      <c r="CM59" s="709"/>
      <c r="CN59" s="709"/>
      <c r="CO59" s="709"/>
      <c r="CP59" s="709"/>
      <c r="CQ59" s="0"/>
      <c r="CR59" s="0"/>
      <c r="CS59" s="0"/>
      <c r="CT59" s="0"/>
      <c r="CU59" s="0"/>
      <c r="CV59" s="0"/>
      <c r="CW59" s="0"/>
      <c r="CX59" s="0"/>
      <c r="CY59" s="709"/>
      <c r="CZ59" s="709"/>
      <c r="DA59" s="709"/>
      <c r="DB59" s="709"/>
      <c r="DC59" s="709"/>
      <c r="DD59" s="708"/>
      <c r="DE59" s="706"/>
    </row>
    <row r="60" customFormat="false" ht="13.5" hidden="false" customHeight="false" outlineLevel="0" collapsed="false">
      <c r="B60" s="706"/>
      <c r="C60" s="0"/>
      <c r="D60" s="0"/>
      <c r="E60" s="0"/>
      <c r="F60" s="0"/>
      <c r="G60" s="0"/>
      <c r="H60" s="0"/>
      <c r="I60" s="0"/>
      <c r="J60" s="0"/>
      <c r="K60" s="709"/>
      <c r="L60" s="709"/>
      <c r="M60" s="709"/>
      <c r="N60" s="709"/>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709"/>
      <c r="AR60" s="709"/>
      <c r="AS60" s="709"/>
      <c r="AT60" s="709"/>
      <c r="AU60" s="0"/>
      <c r="AV60" s="0"/>
      <c r="AW60" s="0"/>
      <c r="AX60" s="0"/>
      <c r="AY60" s="0"/>
      <c r="AZ60" s="0"/>
      <c r="BA60" s="0"/>
      <c r="BB60" s="0"/>
      <c r="BC60" s="709"/>
      <c r="BD60" s="709"/>
      <c r="BE60" s="709"/>
      <c r="BF60" s="709"/>
      <c r="BG60" s="0"/>
      <c r="BH60" s="0"/>
      <c r="BI60" s="0"/>
      <c r="BJ60" s="0"/>
      <c r="BK60" s="0"/>
      <c r="BL60" s="0"/>
      <c r="BM60" s="0"/>
      <c r="BN60" s="0"/>
      <c r="BO60" s="709"/>
      <c r="BP60" s="709"/>
      <c r="BQ60" s="709"/>
      <c r="BR60" s="709"/>
      <c r="BS60" s="0"/>
      <c r="BT60" s="0"/>
      <c r="BU60" s="0"/>
      <c r="BV60" s="0"/>
      <c r="BW60" s="0"/>
      <c r="BX60" s="0"/>
      <c r="BY60" s="0"/>
      <c r="BZ60" s="0"/>
      <c r="CA60" s="709"/>
      <c r="CB60" s="709"/>
      <c r="CC60" s="709"/>
      <c r="CD60" s="709"/>
      <c r="CE60" s="0"/>
      <c r="CF60" s="0"/>
      <c r="CG60" s="0"/>
      <c r="CH60" s="0"/>
      <c r="CI60" s="0"/>
      <c r="CJ60" s="0"/>
      <c r="CK60" s="0"/>
      <c r="CL60" s="0"/>
      <c r="CM60" s="709"/>
      <c r="CN60" s="709"/>
      <c r="CO60" s="709"/>
      <c r="CP60" s="709"/>
      <c r="CQ60" s="0"/>
      <c r="CR60" s="0"/>
      <c r="CS60" s="0"/>
      <c r="CT60" s="0"/>
      <c r="CU60" s="0"/>
      <c r="CV60" s="0"/>
      <c r="CW60" s="0"/>
      <c r="CX60" s="0"/>
      <c r="CY60" s="709"/>
      <c r="CZ60" s="709"/>
      <c r="DA60" s="709"/>
      <c r="DB60" s="709"/>
      <c r="DC60" s="709"/>
      <c r="DD60" s="708"/>
      <c r="DE60" s="706"/>
    </row>
    <row r="61" customFormat="false" ht="13.5" hidden="false" customHeight="false" outlineLevel="0" collapsed="false">
      <c r="B61" s="710"/>
      <c r="C61" s="711"/>
      <c r="D61" s="711"/>
      <c r="E61" s="711"/>
      <c r="F61" s="711"/>
      <c r="G61" s="711"/>
      <c r="H61" s="711"/>
      <c r="I61" s="711"/>
      <c r="J61" s="711"/>
      <c r="K61" s="711"/>
      <c r="L61" s="711"/>
      <c r="M61" s="712"/>
      <c r="N61" s="712"/>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1"/>
      <c r="AN61" s="711"/>
      <c r="AO61" s="711"/>
      <c r="AP61" s="711"/>
      <c r="AQ61" s="711"/>
      <c r="AR61" s="711"/>
      <c r="AS61" s="712"/>
      <c r="AT61" s="712"/>
      <c r="AU61" s="711"/>
      <c r="AV61" s="711"/>
      <c r="AW61" s="711"/>
      <c r="AX61" s="711"/>
      <c r="AY61" s="711"/>
      <c r="AZ61" s="711"/>
      <c r="BA61" s="711"/>
      <c r="BB61" s="711"/>
      <c r="BC61" s="711"/>
      <c r="BD61" s="711"/>
      <c r="BE61" s="712"/>
      <c r="BF61" s="712"/>
      <c r="BG61" s="711"/>
      <c r="BH61" s="711"/>
      <c r="BI61" s="711"/>
      <c r="BJ61" s="711"/>
      <c r="BK61" s="711"/>
      <c r="BL61" s="711"/>
      <c r="BM61" s="711"/>
      <c r="BN61" s="711"/>
      <c r="BO61" s="711"/>
      <c r="BP61" s="711"/>
      <c r="BQ61" s="712"/>
      <c r="BR61" s="712"/>
      <c r="BS61" s="711"/>
      <c r="BT61" s="711"/>
      <c r="BU61" s="711"/>
      <c r="BV61" s="711"/>
      <c r="BW61" s="711"/>
      <c r="BX61" s="711"/>
      <c r="BY61" s="711"/>
      <c r="BZ61" s="711"/>
      <c r="CA61" s="711"/>
      <c r="CB61" s="711"/>
      <c r="CC61" s="712"/>
      <c r="CD61" s="712"/>
      <c r="CE61" s="711"/>
      <c r="CF61" s="711"/>
      <c r="CG61" s="711"/>
      <c r="CH61" s="711"/>
      <c r="CI61" s="711"/>
      <c r="CJ61" s="711"/>
      <c r="CK61" s="711"/>
      <c r="CL61" s="711"/>
      <c r="CM61" s="711"/>
      <c r="CN61" s="711"/>
      <c r="CO61" s="712"/>
      <c r="CP61" s="712"/>
      <c r="CQ61" s="711"/>
      <c r="CR61" s="711"/>
      <c r="CS61" s="711"/>
      <c r="CT61" s="711"/>
      <c r="CU61" s="711"/>
      <c r="CV61" s="711"/>
      <c r="CW61" s="711"/>
      <c r="CX61" s="711"/>
      <c r="CY61" s="711"/>
      <c r="CZ61" s="711"/>
      <c r="DA61" s="712"/>
      <c r="DB61" s="712"/>
      <c r="DC61" s="712"/>
      <c r="DD61" s="713"/>
      <c r="DE61" s="706"/>
    </row>
    <row r="62" s="677" customFormat="true" ht="13.5" hidden="false" customHeight="false" outlineLevel="0" collapsed="false">
      <c r="B62" s="690"/>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0"/>
      <c r="AP62" s="690"/>
      <c r="AQ62" s="690"/>
      <c r="AR62" s="690"/>
      <c r="AS62" s="690"/>
      <c r="AT62" s="690"/>
      <c r="AU62" s="690"/>
      <c r="AV62" s="690"/>
      <c r="AW62" s="690"/>
      <c r="AX62" s="690"/>
      <c r="AY62" s="690"/>
      <c r="AZ62" s="690"/>
      <c r="BA62" s="690"/>
      <c r="BB62" s="690"/>
      <c r="BC62" s="690"/>
      <c r="BD62" s="690"/>
      <c r="BE62" s="690"/>
      <c r="BF62" s="690"/>
      <c r="BG62" s="690"/>
      <c r="BH62" s="690"/>
      <c r="BI62" s="690"/>
      <c r="BJ62" s="690"/>
      <c r="BK62" s="690"/>
      <c r="BL62" s="690"/>
      <c r="BM62" s="690"/>
      <c r="BN62" s="690"/>
      <c r="BO62" s="690"/>
      <c r="BP62" s="690"/>
      <c r="BQ62" s="690"/>
      <c r="BR62" s="690"/>
      <c r="BS62" s="690"/>
      <c r="BT62" s="690"/>
      <c r="BU62" s="690"/>
      <c r="BV62" s="690"/>
      <c r="BW62" s="690"/>
      <c r="BX62" s="690"/>
      <c r="BY62" s="690"/>
      <c r="BZ62" s="690"/>
      <c r="CA62" s="690"/>
      <c r="CB62" s="690"/>
      <c r="CC62" s="690"/>
      <c r="CD62" s="690"/>
      <c r="CE62" s="690"/>
      <c r="CF62" s="690"/>
      <c r="CG62" s="690"/>
      <c r="CH62" s="690"/>
      <c r="CI62" s="690"/>
      <c r="CJ62" s="690"/>
      <c r="CK62" s="690"/>
      <c r="CL62" s="690"/>
      <c r="CM62" s="690"/>
      <c r="CN62" s="690"/>
      <c r="CO62" s="690"/>
      <c r="CP62" s="690"/>
      <c r="CQ62" s="690"/>
      <c r="CR62" s="690"/>
      <c r="CS62" s="690"/>
      <c r="CT62" s="690"/>
      <c r="CU62" s="690"/>
      <c r="CV62" s="690"/>
      <c r="CW62" s="690"/>
      <c r="CX62" s="690"/>
      <c r="CY62" s="690"/>
      <c r="CZ62" s="690"/>
      <c r="DA62" s="690"/>
      <c r="DB62" s="690"/>
      <c r="DC62" s="690"/>
      <c r="DD62" s="690"/>
    </row>
    <row r="63" customFormat="false" ht="17.25" hidden="false" customHeight="false" outlineLevel="0" collapsed="false">
      <c r="B63" s="714" t="s">
        <v>
505</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row>
    <row r="64" customFormat="false" ht="13.5" hidden="false" customHeight="false" outlineLevel="0" collapsed="false">
      <c r="B64" s="679"/>
      <c r="C64" s="0"/>
      <c r="D64" s="0"/>
      <c r="E64" s="0"/>
      <c r="F64" s="0"/>
      <c r="G64" s="692"/>
      <c r="H64" s="0"/>
      <c r="I64" s="715"/>
      <c r="J64" s="715"/>
      <c r="K64" s="715"/>
      <c r="L64" s="715"/>
      <c r="M64" s="715"/>
      <c r="N64" s="716"/>
      <c r="O64" s="0"/>
      <c r="P64" s="0"/>
      <c r="Q64" s="0"/>
      <c r="R64" s="0"/>
      <c r="S64" s="0"/>
      <c r="T64" s="0"/>
      <c r="U64" s="0"/>
      <c r="V64" s="0"/>
      <c r="W64" s="0"/>
      <c r="X64" s="0"/>
      <c r="Y64" s="0"/>
      <c r="Z64" s="0"/>
      <c r="AA64" s="0"/>
      <c r="AB64" s="0"/>
      <c r="AC64" s="0"/>
      <c r="AD64" s="0"/>
      <c r="AE64" s="0"/>
      <c r="AF64" s="0"/>
      <c r="AG64" s="0"/>
      <c r="AH64" s="0"/>
      <c r="AI64" s="0"/>
      <c r="AJ64" s="0"/>
      <c r="AK64" s="0"/>
      <c r="AL64" s="0"/>
      <c r="AM64" s="692"/>
      <c r="AN64" s="693" t="s">
        <v>
499</v>
      </c>
      <c r="AO64" s="0"/>
      <c r="AP64" s="692"/>
      <c r="AQ64" s="692"/>
      <c r="AR64" s="692"/>
      <c r="AS64" s="0"/>
      <c r="AT64" s="0"/>
      <c r="AU64" s="0"/>
      <c r="AV64" s="0"/>
      <c r="AW64" s="0"/>
      <c r="AX64" s="0"/>
      <c r="AY64" s="692"/>
      <c r="AZ64" s="0"/>
      <c r="BA64" s="692"/>
      <c r="BB64" s="692"/>
      <c r="BC64" s="692"/>
      <c r="BD64" s="0"/>
      <c r="BE64" s="0"/>
      <c r="BF64" s="0"/>
      <c r="BG64" s="0"/>
      <c r="BH64" s="0"/>
      <c r="BI64" s="0"/>
      <c r="BJ64" s="0"/>
      <c r="BK64" s="692"/>
      <c r="BL64" s="0"/>
      <c r="BM64" s="692"/>
      <c r="BN64" s="692"/>
      <c r="BO64" s="692"/>
      <c r="BP64" s="0"/>
      <c r="BQ64" s="0"/>
      <c r="BR64" s="0"/>
      <c r="BS64" s="0"/>
      <c r="BT64" s="0"/>
      <c r="BU64" s="0"/>
      <c r="BV64" s="0"/>
      <c r="BW64" s="692"/>
      <c r="BX64" s="0"/>
      <c r="BY64" s="692"/>
      <c r="BZ64" s="692"/>
      <c r="CA64" s="692"/>
      <c r="CB64" s="0"/>
      <c r="CC64" s="0"/>
      <c r="CD64" s="0"/>
      <c r="CE64" s="0"/>
      <c r="CF64" s="0"/>
      <c r="CG64" s="0"/>
      <c r="CH64" s="0"/>
      <c r="CI64" s="692"/>
      <c r="CJ64" s="0"/>
      <c r="CK64" s="692"/>
      <c r="CL64" s="692"/>
      <c r="CM64" s="692"/>
      <c r="CN64" s="0"/>
      <c r="CO64" s="0"/>
      <c r="CP64" s="0"/>
      <c r="CQ64" s="0"/>
      <c r="CR64" s="0"/>
      <c r="CS64" s="0"/>
      <c r="CT64" s="0"/>
      <c r="CU64" s="692"/>
      <c r="CV64" s="0"/>
      <c r="CW64" s="692"/>
      <c r="CX64" s="692"/>
      <c r="CY64" s="692"/>
      <c r="CZ64" s="0"/>
      <c r="DA64" s="0"/>
      <c r="DB64" s="0"/>
      <c r="DC64" s="0"/>
      <c r="DD64" s="0"/>
      <c r="DE64" s="0"/>
    </row>
    <row r="65" customFormat="false" ht="13.5" hidden="false" customHeight="true" outlineLevel="0" collapsed="false">
      <c r="B65" s="679"/>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694" t="s">
        <v>
506</v>
      </c>
      <c r="AO65" s="694"/>
      <c r="AP65" s="694"/>
      <c r="AQ65" s="694"/>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4"/>
      <c r="BU65" s="694"/>
      <c r="BV65" s="694"/>
      <c r="BW65" s="694"/>
      <c r="BX65" s="694"/>
      <c r="BY65" s="694"/>
      <c r="BZ65" s="694"/>
      <c r="CA65" s="694"/>
      <c r="CB65" s="694"/>
      <c r="CC65" s="694"/>
      <c r="CD65" s="694"/>
      <c r="CE65" s="694"/>
      <c r="CF65" s="694"/>
      <c r="CG65" s="694"/>
      <c r="CH65" s="694"/>
      <c r="CI65" s="694"/>
      <c r="CJ65" s="694"/>
      <c r="CK65" s="694"/>
      <c r="CL65" s="694"/>
      <c r="CM65" s="694"/>
      <c r="CN65" s="694"/>
      <c r="CO65" s="694"/>
      <c r="CP65" s="694"/>
      <c r="CQ65" s="694"/>
      <c r="CR65" s="694"/>
      <c r="CS65" s="694"/>
      <c r="CT65" s="694"/>
      <c r="CU65" s="694"/>
      <c r="CV65" s="694"/>
      <c r="CW65" s="694"/>
      <c r="CX65" s="694"/>
      <c r="CY65" s="694"/>
      <c r="CZ65" s="694"/>
      <c r="DA65" s="694"/>
      <c r="DB65" s="694"/>
      <c r="DC65" s="694"/>
      <c r="DD65" s="0"/>
      <c r="DE65" s="0"/>
    </row>
    <row r="66" customFormat="false" ht="13.5" hidden="false" customHeight="false" outlineLevel="0" collapsed="false">
      <c r="B66" s="679"/>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694"/>
      <c r="AO66" s="694"/>
      <c r="AP66" s="694"/>
      <c r="AQ66" s="694"/>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4"/>
      <c r="BU66" s="694"/>
      <c r="BV66" s="694"/>
      <c r="BW66" s="694"/>
      <c r="BX66" s="694"/>
      <c r="BY66" s="694"/>
      <c r="BZ66" s="694"/>
      <c r="CA66" s="694"/>
      <c r="CB66" s="694"/>
      <c r="CC66" s="694"/>
      <c r="CD66" s="694"/>
      <c r="CE66" s="694"/>
      <c r="CF66" s="694"/>
      <c r="CG66" s="694"/>
      <c r="CH66" s="694"/>
      <c r="CI66" s="694"/>
      <c r="CJ66" s="694"/>
      <c r="CK66" s="694"/>
      <c r="CL66" s="694"/>
      <c r="CM66" s="694"/>
      <c r="CN66" s="694"/>
      <c r="CO66" s="694"/>
      <c r="CP66" s="694"/>
      <c r="CQ66" s="694"/>
      <c r="CR66" s="694"/>
      <c r="CS66" s="694"/>
      <c r="CT66" s="694"/>
      <c r="CU66" s="694"/>
      <c r="CV66" s="694"/>
      <c r="CW66" s="694"/>
      <c r="CX66" s="694"/>
      <c r="CY66" s="694"/>
      <c r="CZ66" s="694"/>
      <c r="DA66" s="694"/>
      <c r="DB66" s="694"/>
      <c r="DC66" s="694"/>
      <c r="DD66" s="0"/>
      <c r="DE66" s="0"/>
    </row>
    <row r="67" customFormat="false" ht="13.5" hidden="false" customHeight="false" outlineLevel="0" collapsed="false">
      <c r="B67" s="679"/>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694"/>
      <c r="AO67" s="694"/>
      <c r="AP67" s="694"/>
      <c r="AQ67" s="694"/>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4"/>
      <c r="BU67" s="694"/>
      <c r="BV67" s="694"/>
      <c r="BW67" s="694"/>
      <c r="BX67" s="694"/>
      <c r="BY67" s="694"/>
      <c r="BZ67" s="694"/>
      <c r="CA67" s="694"/>
      <c r="CB67" s="694"/>
      <c r="CC67" s="694"/>
      <c r="CD67" s="694"/>
      <c r="CE67" s="694"/>
      <c r="CF67" s="694"/>
      <c r="CG67" s="694"/>
      <c r="CH67" s="694"/>
      <c r="CI67" s="694"/>
      <c r="CJ67" s="694"/>
      <c r="CK67" s="694"/>
      <c r="CL67" s="694"/>
      <c r="CM67" s="694"/>
      <c r="CN67" s="694"/>
      <c r="CO67" s="694"/>
      <c r="CP67" s="694"/>
      <c r="CQ67" s="694"/>
      <c r="CR67" s="694"/>
      <c r="CS67" s="694"/>
      <c r="CT67" s="694"/>
      <c r="CU67" s="694"/>
      <c r="CV67" s="694"/>
      <c r="CW67" s="694"/>
      <c r="CX67" s="694"/>
      <c r="CY67" s="694"/>
      <c r="CZ67" s="694"/>
      <c r="DA67" s="694"/>
      <c r="DB67" s="694"/>
      <c r="DC67" s="694"/>
      <c r="DD67" s="0"/>
      <c r="DE67" s="0"/>
    </row>
    <row r="68" customFormat="false" ht="13.5" hidden="false" customHeight="false" outlineLevel="0" collapsed="false">
      <c r="B68" s="679"/>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694"/>
      <c r="AO68" s="694"/>
      <c r="AP68" s="694"/>
      <c r="AQ68" s="694"/>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4"/>
      <c r="BU68" s="694"/>
      <c r="BV68" s="694"/>
      <c r="BW68" s="694"/>
      <c r="BX68" s="694"/>
      <c r="BY68" s="694"/>
      <c r="BZ68" s="694"/>
      <c r="CA68" s="694"/>
      <c r="CB68" s="694"/>
      <c r="CC68" s="694"/>
      <c r="CD68" s="694"/>
      <c r="CE68" s="694"/>
      <c r="CF68" s="694"/>
      <c r="CG68" s="694"/>
      <c r="CH68" s="694"/>
      <c r="CI68" s="694"/>
      <c r="CJ68" s="694"/>
      <c r="CK68" s="694"/>
      <c r="CL68" s="694"/>
      <c r="CM68" s="694"/>
      <c r="CN68" s="694"/>
      <c r="CO68" s="694"/>
      <c r="CP68" s="694"/>
      <c r="CQ68" s="694"/>
      <c r="CR68" s="694"/>
      <c r="CS68" s="694"/>
      <c r="CT68" s="694"/>
      <c r="CU68" s="694"/>
      <c r="CV68" s="694"/>
      <c r="CW68" s="694"/>
      <c r="CX68" s="694"/>
      <c r="CY68" s="694"/>
      <c r="CZ68" s="694"/>
      <c r="DA68" s="694"/>
      <c r="DB68" s="694"/>
      <c r="DC68" s="694"/>
      <c r="DD68" s="0"/>
      <c r="DE68" s="0"/>
    </row>
    <row r="69" customFormat="false" ht="13.5" hidden="false" customHeight="false" outlineLevel="0" collapsed="false">
      <c r="B69" s="679"/>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4"/>
      <c r="BU69" s="694"/>
      <c r="BV69" s="694"/>
      <c r="BW69" s="694"/>
      <c r="BX69" s="694"/>
      <c r="BY69" s="694"/>
      <c r="BZ69" s="694"/>
      <c r="CA69" s="694"/>
      <c r="CB69" s="694"/>
      <c r="CC69" s="694"/>
      <c r="CD69" s="694"/>
      <c r="CE69" s="694"/>
      <c r="CF69" s="694"/>
      <c r="CG69" s="694"/>
      <c r="CH69" s="694"/>
      <c r="CI69" s="694"/>
      <c r="CJ69" s="694"/>
      <c r="CK69" s="694"/>
      <c r="CL69" s="694"/>
      <c r="CM69" s="694"/>
      <c r="CN69" s="694"/>
      <c r="CO69" s="694"/>
      <c r="CP69" s="694"/>
      <c r="CQ69" s="694"/>
      <c r="CR69" s="694"/>
      <c r="CS69" s="694"/>
      <c r="CT69" s="694"/>
      <c r="CU69" s="694"/>
      <c r="CV69" s="694"/>
      <c r="CW69" s="694"/>
      <c r="CX69" s="694"/>
      <c r="CY69" s="694"/>
      <c r="CZ69" s="694"/>
      <c r="DA69" s="694"/>
      <c r="DB69" s="694"/>
      <c r="DC69" s="694"/>
      <c r="DD69" s="0"/>
      <c r="DE69" s="0"/>
    </row>
    <row r="70" customFormat="false" ht="13.5" hidden="false" customHeight="false" outlineLevel="0" collapsed="false">
      <c r="B70" s="679"/>
      <c r="C70" s="0"/>
      <c r="D70" s="0"/>
      <c r="E70" s="0"/>
      <c r="F70" s="0"/>
      <c r="G70" s="0"/>
      <c r="H70" s="717"/>
      <c r="I70" s="717"/>
      <c r="J70" s="718"/>
      <c r="K70" s="718"/>
      <c r="L70" s="719"/>
      <c r="M70" s="718"/>
      <c r="N70" s="719"/>
      <c r="O70" s="0"/>
      <c r="P70" s="0"/>
      <c r="Q70" s="0"/>
      <c r="R70" s="0"/>
      <c r="S70" s="0"/>
      <c r="T70" s="0"/>
      <c r="U70" s="0"/>
      <c r="V70" s="0"/>
      <c r="W70" s="0"/>
      <c r="X70" s="0"/>
      <c r="Y70" s="0"/>
      <c r="Z70" s="0"/>
      <c r="AA70" s="0"/>
      <c r="AB70" s="0"/>
      <c r="AC70" s="0"/>
      <c r="AD70" s="0"/>
      <c r="AE70" s="0"/>
      <c r="AF70" s="0"/>
      <c r="AG70" s="0"/>
      <c r="AH70" s="0"/>
      <c r="AI70" s="0"/>
      <c r="AJ70" s="0"/>
      <c r="AK70" s="0"/>
      <c r="AL70" s="0"/>
      <c r="AM70" s="0"/>
      <c r="AN70" s="695"/>
      <c r="AO70" s="695"/>
      <c r="AP70" s="695"/>
      <c r="AQ70" s="0"/>
      <c r="AR70" s="0"/>
      <c r="AS70" s="0"/>
      <c r="AT70" s="0"/>
      <c r="AU70" s="0"/>
      <c r="AV70" s="0"/>
      <c r="AW70" s="0"/>
      <c r="AX70" s="0"/>
      <c r="AY70" s="0"/>
      <c r="AZ70" s="695"/>
      <c r="BA70" s="695"/>
      <c r="BB70" s="695"/>
      <c r="BC70" s="0"/>
      <c r="BD70" s="0"/>
      <c r="BE70" s="0"/>
      <c r="BF70" s="0"/>
      <c r="BG70" s="0"/>
      <c r="BH70" s="0"/>
      <c r="BI70" s="0"/>
      <c r="BJ70" s="0"/>
      <c r="BK70" s="0"/>
      <c r="BL70" s="695"/>
      <c r="BM70" s="695"/>
      <c r="BN70" s="695"/>
      <c r="BO70" s="0"/>
      <c r="BP70" s="0"/>
      <c r="BQ70" s="0"/>
      <c r="BR70" s="0"/>
      <c r="BS70" s="0"/>
      <c r="BT70" s="0"/>
      <c r="BU70" s="0"/>
      <c r="BV70" s="0"/>
      <c r="BW70" s="0"/>
      <c r="BX70" s="695"/>
      <c r="BY70" s="695"/>
      <c r="BZ70" s="695"/>
      <c r="CA70" s="0"/>
      <c r="CB70" s="0"/>
      <c r="CC70" s="0"/>
      <c r="CD70" s="0"/>
      <c r="CE70" s="0"/>
      <c r="CF70" s="0"/>
      <c r="CG70" s="0"/>
      <c r="CH70" s="0"/>
      <c r="CI70" s="0"/>
      <c r="CJ70" s="695"/>
      <c r="CK70" s="695"/>
      <c r="CL70" s="695"/>
      <c r="CM70" s="0"/>
      <c r="CN70" s="0"/>
      <c r="CO70" s="0"/>
      <c r="CP70" s="0"/>
      <c r="CQ70" s="0"/>
      <c r="CR70" s="0"/>
      <c r="CS70" s="0"/>
      <c r="CT70" s="0"/>
      <c r="CU70" s="0"/>
      <c r="CV70" s="695"/>
      <c r="CW70" s="695"/>
      <c r="CX70" s="695"/>
      <c r="CY70" s="0"/>
      <c r="CZ70" s="0"/>
      <c r="DA70" s="0"/>
      <c r="DB70" s="0"/>
      <c r="DC70" s="0"/>
      <c r="DD70" s="0"/>
      <c r="DE70" s="0"/>
    </row>
    <row r="71" customFormat="false" ht="13.5" hidden="false" customHeight="false" outlineLevel="0" collapsed="false">
      <c r="B71" s="679"/>
      <c r="C71" s="0"/>
      <c r="D71" s="0"/>
      <c r="E71" s="0"/>
      <c r="F71" s="0"/>
      <c r="G71" s="720"/>
      <c r="H71" s="0"/>
      <c r="I71" s="721"/>
      <c r="J71" s="718"/>
      <c r="K71" s="718"/>
      <c r="L71" s="719"/>
      <c r="M71" s="718"/>
      <c r="N71" s="719"/>
      <c r="O71" s="0"/>
      <c r="P71" s="0"/>
      <c r="Q71" s="0"/>
      <c r="R71" s="0"/>
      <c r="S71" s="0"/>
      <c r="T71" s="0"/>
      <c r="U71" s="0"/>
      <c r="V71" s="0"/>
      <c r="W71" s="0"/>
      <c r="X71" s="0"/>
      <c r="Y71" s="0"/>
      <c r="Z71" s="0"/>
      <c r="AA71" s="0"/>
      <c r="AB71" s="0"/>
      <c r="AC71" s="0"/>
      <c r="AD71" s="0"/>
      <c r="AE71" s="0"/>
      <c r="AF71" s="0"/>
      <c r="AG71" s="0"/>
      <c r="AH71" s="0"/>
      <c r="AI71" s="0"/>
      <c r="AJ71" s="0"/>
      <c r="AK71" s="0"/>
      <c r="AL71" s="0"/>
      <c r="AM71" s="720"/>
      <c r="AN71" s="677" t="s">
        <v>
501</v>
      </c>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row>
    <row r="72" customFormat="false" ht="13.5" hidden="false" customHeight="false" outlineLevel="0" collapsed="false">
      <c r="B72" s="679"/>
      <c r="C72" s="0"/>
      <c r="D72" s="0"/>
      <c r="E72" s="0"/>
      <c r="F72" s="0"/>
      <c r="G72" s="696"/>
      <c r="H72" s="696"/>
      <c r="I72" s="696"/>
      <c r="J72" s="696"/>
      <c r="K72" s="697"/>
      <c r="L72" s="697"/>
      <c r="M72" s="698"/>
      <c r="N72" s="698"/>
      <c r="O72" s="0"/>
      <c r="P72" s="0"/>
      <c r="Q72" s="0"/>
      <c r="R72" s="0"/>
      <c r="S72" s="0"/>
      <c r="T72" s="0"/>
      <c r="U72" s="0"/>
      <c r="V72" s="0"/>
      <c r="W72" s="0"/>
      <c r="X72" s="0"/>
      <c r="Y72" s="0"/>
      <c r="Z72" s="0"/>
      <c r="AA72" s="0"/>
      <c r="AB72" s="0"/>
      <c r="AC72" s="0"/>
      <c r="AD72" s="0"/>
      <c r="AE72" s="0"/>
      <c r="AF72" s="0"/>
      <c r="AG72" s="0"/>
      <c r="AH72" s="0"/>
      <c r="AI72" s="0"/>
      <c r="AJ72" s="0"/>
      <c r="AK72" s="0"/>
      <c r="AL72" s="0"/>
      <c r="AM72" s="0"/>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699"/>
      <c r="BJ72" s="699"/>
      <c r="BK72" s="699"/>
      <c r="BL72" s="699"/>
      <c r="BM72" s="699"/>
      <c r="BN72" s="699"/>
      <c r="BO72" s="699"/>
      <c r="BP72" s="699" t="s">
        <v>
447</v>
      </c>
      <c r="BQ72" s="699"/>
      <c r="BR72" s="699"/>
      <c r="BS72" s="699"/>
      <c r="BT72" s="699"/>
      <c r="BU72" s="699"/>
      <c r="BV72" s="699"/>
      <c r="BW72" s="699"/>
      <c r="BX72" s="699" t="s">
        <v>
448</v>
      </c>
      <c r="BY72" s="699"/>
      <c r="BZ72" s="699"/>
      <c r="CA72" s="699"/>
      <c r="CB72" s="699"/>
      <c r="CC72" s="699"/>
      <c r="CD72" s="699"/>
      <c r="CE72" s="699"/>
      <c r="CF72" s="699" t="s">
        <v>
449</v>
      </c>
      <c r="CG72" s="699"/>
      <c r="CH72" s="699"/>
      <c r="CI72" s="699"/>
      <c r="CJ72" s="699"/>
      <c r="CK72" s="699"/>
      <c r="CL72" s="699"/>
      <c r="CM72" s="699"/>
      <c r="CN72" s="699" t="s">
        <v>
450</v>
      </c>
      <c r="CO72" s="699"/>
      <c r="CP72" s="699"/>
      <c r="CQ72" s="699"/>
      <c r="CR72" s="699"/>
      <c r="CS72" s="699"/>
      <c r="CT72" s="699"/>
      <c r="CU72" s="699"/>
      <c r="CV72" s="699" t="s">
        <v>
451</v>
      </c>
      <c r="CW72" s="699"/>
      <c r="CX72" s="699"/>
      <c r="CY72" s="699"/>
      <c r="CZ72" s="699"/>
      <c r="DA72" s="699"/>
      <c r="DB72" s="699"/>
      <c r="DC72" s="699"/>
      <c r="DD72" s="0"/>
      <c r="DE72" s="0"/>
    </row>
    <row r="73" customFormat="false" ht="13.5" hidden="false" customHeight="true" outlineLevel="0" collapsed="false">
      <c r="B73" s="679"/>
      <c r="C73" s="0"/>
      <c r="D73" s="0"/>
      <c r="E73" s="0"/>
      <c r="F73" s="0"/>
      <c r="G73" s="700"/>
      <c r="H73" s="700"/>
      <c r="I73" s="700"/>
      <c r="J73" s="700"/>
      <c r="K73" s="722"/>
      <c r="L73" s="722"/>
      <c r="M73" s="722"/>
      <c r="N73" s="722"/>
      <c r="O73" s="0"/>
      <c r="P73" s="0"/>
      <c r="Q73" s="0"/>
      <c r="R73" s="0"/>
      <c r="S73" s="0"/>
      <c r="T73" s="0"/>
      <c r="U73" s="0"/>
      <c r="V73" s="0"/>
      <c r="W73" s="0"/>
      <c r="X73" s="0"/>
      <c r="Y73" s="0"/>
      <c r="Z73" s="0"/>
      <c r="AA73" s="0"/>
      <c r="AB73" s="0"/>
      <c r="AC73" s="0"/>
      <c r="AD73" s="0"/>
      <c r="AE73" s="0"/>
      <c r="AF73" s="0"/>
      <c r="AG73" s="0"/>
      <c r="AH73" s="0"/>
      <c r="AI73" s="0"/>
      <c r="AJ73" s="0"/>
      <c r="AK73" s="0"/>
      <c r="AL73" s="0"/>
      <c r="AM73" s="695"/>
      <c r="AN73" s="703" t="s">
        <v>
502</v>
      </c>
      <c r="AO73" s="703"/>
      <c r="AP73" s="703"/>
      <c r="AQ73" s="703"/>
      <c r="AR73" s="703"/>
      <c r="AS73" s="703"/>
      <c r="AT73" s="703"/>
      <c r="AU73" s="703"/>
      <c r="AV73" s="703"/>
      <c r="AW73" s="703"/>
      <c r="AX73" s="703"/>
      <c r="AY73" s="703"/>
      <c r="AZ73" s="703"/>
      <c r="BA73" s="703"/>
      <c r="BB73" s="703" t="s">
        <v>
394</v>
      </c>
      <c r="BC73" s="703"/>
      <c r="BD73" s="703"/>
      <c r="BE73" s="703"/>
      <c r="BF73" s="703"/>
      <c r="BG73" s="703"/>
      <c r="BH73" s="703"/>
      <c r="BI73" s="703"/>
      <c r="BJ73" s="703"/>
      <c r="BK73" s="703"/>
      <c r="BL73" s="703"/>
      <c r="BM73" s="703"/>
      <c r="BN73" s="703"/>
      <c r="BO73" s="703"/>
      <c r="BP73" s="704"/>
      <c r="BQ73" s="704"/>
      <c r="BR73" s="704"/>
      <c r="BS73" s="704"/>
      <c r="BT73" s="704"/>
      <c r="BU73" s="704"/>
      <c r="BV73" s="704"/>
      <c r="BW73" s="704"/>
      <c r="BX73" s="704"/>
      <c r="BY73" s="704"/>
      <c r="BZ73" s="704"/>
      <c r="CA73" s="704"/>
      <c r="CB73" s="704"/>
      <c r="CC73" s="704"/>
      <c r="CD73" s="704"/>
      <c r="CE73" s="704"/>
      <c r="CF73" s="704"/>
      <c r="CG73" s="704"/>
      <c r="CH73" s="704"/>
      <c r="CI73" s="704"/>
      <c r="CJ73" s="704"/>
      <c r="CK73" s="704"/>
      <c r="CL73" s="704"/>
      <c r="CM73" s="704"/>
      <c r="CN73" s="704"/>
      <c r="CO73" s="704"/>
      <c r="CP73" s="704"/>
      <c r="CQ73" s="704"/>
      <c r="CR73" s="704"/>
      <c r="CS73" s="704"/>
      <c r="CT73" s="704"/>
      <c r="CU73" s="704"/>
      <c r="CV73" s="704"/>
      <c r="CW73" s="704"/>
      <c r="CX73" s="704"/>
      <c r="CY73" s="704"/>
      <c r="CZ73" s="704"/>
      <c r="DA73" s="704"/>
      <c r="DB73" s="704"/>
      <c r="DC73" s="704"/>
      <c r="DD73" s="0"/>
      <c r="DE73" s="0"/>
    </row>
    <row r="74" customFormat="false" ht="13.5" hidden="false" customHeight="false" outlineLevel="0" collapsed="false">
      <c r="B74" s="679"/>
      <c r="C74" s="0"/>
      <c r="D74" s="0"/>
      <c r="E74" s="0"/>
      <c r="F74" s="0"/>
      <c r="G74" s="700"/>
      <c r="H74" s="700"/>
      <c r="I74" s="700"/>
      <c r="J74" s="700"/>
      <c r="K74" s="722"/>
      <c r="L74" s="722"/>
      <c r="M74" s="722"/>
      <c r="N74" s="722"/>
      <c r="O74" s="0"/>
      <c r="P74" s="0"/>
      <c r="Q74" s="0"/>
      <c r="R74" s="0"/>
      <c r="S74" s="0"/>
      <c r="T74" s="0"/>
      <c r="U74" s="0"/>
      <c r="V74" s="0"/>
      <c r="W74" s="0"/>
      <c r="X74" s="0"/>
      <c r="Y74" s="0"/>
      <c r="Z74" s="0"/>
      <c r="AA74" s="0"/>
      <c r="AB74" s="0"/>
      <c r="AC74" s="0"/>
      <c r="AD74" s="0"/>
      <c r="AE74" s="0"/>
      <c r="AF74" s="0"/>
      <c r="AG74" s="0"/>
      <c r="AH74" s="0"/>
      <c r="AI74" s="0"/>
      <c r="AJ74" s="0"/>
      <c r="AK74" s="0"/>
      <c r="AL74" s="0"/>
      <c r="AM74" s="695"/>
      <c r="AN74" s="703"/>
      <c r="AO74" s="703"/>
      <c r="AP74" s="703"/>
      <c r="AQ74" s="703"/>
      <c r="AR74" s="703"/>
      <c r="AS74" s="703"/>
      <c r="AT74" s="703"/>
      <c r="AU74" s="703"/>
      <c r="AV74" s="703"/>
      <c r="AW74" s="703"/>
      <c r="AX74" s="703"/>
      <c r="AY74" s="703"/>
      <c r="AZ74" s="703"/>
      <c r="BA74" s="703"/>
      <c r="BB74" s="703"/>
      <c r="BC74" s="703"/>
      <c r="BD74" s="703"/>
      <c r="BE74" s="703"/>
      <c r="BF74" s="703"/>
      <c r="BG74" s="703"/>
      <c r="BH74" s="703"/>
      <c r="BI74" s="703"/>
      <c r="BJ74" s="703"/>
      <c r="BK74" s="703"/>
      <c r="BL74" s="703"/>
      <c r="BM74" s="703"/>
      <c r="BN74" s="703"/>
      <c r="BO74" s="703"/>
      <c r="BP74" s="704"/>
      <c r="BQ74" s="704"/>
      <c r="BR74" s="704"/>
      <c r="BS74" s="704"/>
      <c r="BT74" s="704"/>
      <c r="BU74" s="704"/>
      <c r="BV74" s="704"/>
      <c r="BW74" s="704"/>
      <c r="BX74" s="704"/>
      <c r="BY74" s="704"/>
      <c r="BZ74" s="704"/>
      <c r="CA74" s="704"/>
      <c r="CB74" s="704"/>
      <c r="CC74" s="704"/>
      <c r="CD74" s="704"/>
      <c r="CE74" s="704"/>
      <c r="CF74" s="704"/>
      <c r="CG74" s="704"/>
      <c r="CH74" s="704"/>
      <c r="CI74" s="704"/>
      <c r="CJ74" s="704"/>
      <c r="CK74" s="704"/>
      <c r="CL74" s="704"/>
      <c r="CM74" s="704"/>
      <c r="CN74" s="704"/>
      <c r="CO74" s="704"/>
      <c r="CP74" s="704"/>
      <c r="CQ74" s="704"/>
      <c r="CR74" s="704"/>
      <c r="CS74" s="704"/>
      <c r="CT74" s="704"/>
      <c r="CU74" s="704"/>
      <c r="CV74" s="704"/>
      <c r="CW74" s="704"/>
      <c r="CX74" s="704"/>
      <c r="CY74" s="704"/>
      <c r="CZ74" s="704"/>
      <c r="DA74" s="704"/>
      <c r="DB74" s="704"/>
      <c r="DC74" s="704"/>
      <c r="DD74" s="0"/>
      <c r="DE74" s="0"/>
    </row>
    <row r="75" customFormat="false" ht="13.5" hidden="false" customHeight="true" outlineLevel="0" collapsed="false">
      <c r="B75" s="679"/>
      <c r="C75" s="0"/>
      <c r="D75" s="0"/>
      <c r="E75" s="0"/>
      <c r="F75" s="0"/>
      <c r="G75" s="700"/>
      <c r="H75" s="700"/>
      <c r="I75" s="696"/>
      <c r="J75" s="696"/>
      <c r="K75" s="702"/>
      <c r="L75" s="702"/>
      <c r="M75" s="702"/>
      <c r="N75" s="702"/>
      <c r="O75" s="0"/>
      <c r="P75" s="0"/>
      <c r="Q75" s="0"/>
      <c r="R75" s="0"/>
      <c r="S75" s="0"/>
      <c r="T75" s="0"/>
      <c r="U75" s="0"/>
      <c r="V75" s="0"/>
      <c r="W75" s="0"/>
      <c r="X75" s="0"/>
      <c r="Y75" s="0"/>
      <c r="Z75" s="0"/>
      <c r="AA75" s="0"/>
      <c r="AB75" s="0"/>
      <c r="AC75" s="0"/>
      <c r="AD75" s="0"/>
      <c r="AE75" s="0"/>
      <c r="AF75" s="0"/>
      <c r="AG75" s="0"/>
      <c r="AH75" s="0"/>
      <c r="AI75" s="0"/>
      <c r="AJ75" s="0"/>
      <c r="AK75" s="0"/>
      <c r="AL75" s="0"/>
      <c r="AM75" s="695"/>
      <c r="AN75" s="703"/>
      <c r="AO75" s="703"/>
      <c r="AP75" s="703"/>
      <c r="AQ75" s="703"/>
      <c r="AR75" s="703"/>
      <c r="AS75" s="703"/>
      <c r="AT75" s="703"/>
      <c r="AU75" s="703"/>
      <c r="AV75" s="703"/>
      <c r="AW75" s="703"/>
      <c r="AX75" s="703"/>
      <c r="AY75" s="703"/>
      <c r="AZ75" s="703"/>
      <c r="BA75" s="703"/>
      <c r="BB75" s="703" t="s">
        <v>
392</v>
      </c>
      <c r="BC75" s="703"/>
      <c r="BD75" s="703"/>
      <c r="BE75" s="703"/>
      <c r="BF75" s="703"/>
      <c r="BG75" s="703"/>
      <c r="BH75" s="703"/>
      <c r="BI75" s="703"/>
      <c r="BJ75" s="703"/>
      <c r="BK75" s="703"/>
      <c r="BL75" s="703"/>
      <c r="BM75" s="703"/>
      <c r="BN75" s="703"/>
      <c r="BO75" s="703"/>
      <c r="BP75" s="704" t="n">
        <v>
3.2</v>
      </c>
      <c r="BQ75" s="704"/>
      <c r="BR75" s="704"/>
      <c r="BS75" s="704"/>
      <c r="BT75" s="704"/>
      <c r="BU75" s="704"/>
      <c r="BV75" s="704"/>
      <c r="BW75" s="704"/>
      <c r="BX75" s="704" t="n">
        <v>
4.3</v>
      </c>
      <c r="BY75" s="704"/>
      <c r="BZ75" s="704"/>
      <c r="CA75" s="704"/>
      <c r="CB75" s="704"/>
      <c r="CC75" s="704"/>
      <c r="CD75" s="704"/>
      <c r="CE75" s="704"/>
      <c r="CF75" s="704" t="n">
        <v>
5.4</v>
      </c>
      <c r="CG75" s="704"/>
      <c r="CH75" s="704"/>
      <c r="CI75" s="704"/>
      <c r="CJ75" s="704"/>
      <c r="CK75" s="704"/>
      <c r="CL75" s="704"/>
      <c r="CM75" s="704"/>
      <c r="CN75" s="704" t="n">
        <v>
6.9</v>
      </c>
      <c r="CO75" s="704"/>
      <c r="CP75" s="704"/>
      <c r="CQ75" s="704"/>
      <c r="CR75" s="704"/>
      <c r="CS75" s="704"/>
      <c r="CT75" s="704"/>
      <c r="CU75" s="704"/>
      <c r="CV75" s="704" t="n">
        <v>
7.2</v>
      </c>
      <c r="CW75" s="704"/>
      <c r="CX75" s="704"/>
      <c r="CY75" s="704"/>
      <c r="CZ75" s="704"/>
      <c r="DA75" s="704"/>
      <c r="DB75" s="704"/>
      <c r="DC75" s="704"/>
      <c r="DD75" s="0"/>
      <c r="DE75" s="0"/>
    </row>
    <row r="76" customFormat="false" ht="13.5" hidden="false" customHeight="false" outlineLevel="0" collapsed="false">
      <c r="B76" s="679"/>
      <c r="C76" s="0"/>
      <c r="D76" s="0"/>
      <c r="E76" s="0"/>
      <c r="F76" s="0"/>
      <c r="G76" s="700"/>
      <c r="H76" s="700"/>
      <c r="I76" s="696"/>
      <c r="J76" s="696"/>
      <c r="K76" s="702"/>
      <c r="L76" s="702"/>
      <c r="M76" s="702"/>
      <c r="N76" s="702"/>
      <c r="O76" s="0"/>
      <c r="P76" s="0"/>
      <c r="Q76" s="0"/>
      <c r="R76" s="0"/>
      <c r="S76" s="0"/>
      <c r="T76" s="0"/>
      <c r="U76" s="0"/>
      <c r="V76" s="0"/>
      <c r="W76" s="0"/>
      <c r="X76" s="0"/>
      <c r="Y76" s="0"/>
      <c r="Z76" s="0"/>
      <c r="AA76" s="0"/>
      <c r="AB76" s="0"/>
      <c r="AC76" s="0"/>
      <c r="AD76" s="0"/>
      <c r="AE76" s="0"/>
      <c r="AF76" s="0"/>
      <c r="AG76" s="0"/>
      <c r="AH76" s="0"/>
      <c r="AI76" s="0"/>
      <c r="AJ76" s="0"/>
      <c r="AK76" s="0"/>
      <c r="AL76" s="0"/>
      <c r="AM76" s="695"/>
      <c r="AN76" s="703"/>
      <c r="AO76" s="703"/>
      <c r="AP76" s="703"/>
      <c r="AQ76" s="703"/>
      <c r="AR76" s="703"/>
      <c r="AS76" s="703"/>
      <c r="AT76" s="703"/>
      <c r="AU76" s="703"/>
      <c r="AV76" s="703"/>
      <c r="AW76" s="703"/>
      <c r="AX76" s="703"/>
      <c r="AY76" s="703"/>
      <c r="AZ76" s="703"/>
      <c r="BA76" s="703"/>
      <c r="BB76" s="703"/>
      <c r="BC76" s="703"/>
      <c r="BD76" s="703"/>
      <c r="BE76" s="703"/>
      <c r="BF76" s="703"/>
      <c r="BG76" s="703"/>
      <c r="BH76" s="703"/>
      <c r="BI76" s="703"/>
      <c r="BJ76" s="703"/>
      <c r="BK76" s="703"/>
      <c r="BL76" s="703"/>
      <c r="BM76" s="703"/>
      <c r="BN76" s="703"/>
      <c r="BO76" s="703"/>
      <c r="BP76" s="704"/>
      <c r="BQ76" s="704"/>
      <c r="BR76" s="704"/>
      <c r="BS76" s="704"/>
      <c r="BT76" s="704"/>
      <c r="BU76" s="704"/>
      <c r="BV76" s="704"/>
      <c r="BW76" s="704"/>
      <c r="BX76" s="704"/>
      <c r="BY76" s="704"/>
      <c r="BZ76" s="704"/>
      <c r="CA76" s="704"/>
      <c r="CB76" s="704"/>
      <c r="CC76" s="704"/>
      <c r="CD76" s="704"/>
      <c r="CE76" s="704"/>
      <c r="CF76" s="704"/>
      <c r="CG76" s="704"/>
      <c r="CH76" s="704"/>
      <c r="CI76" s="704"/>
      <c r="CJ76" s="704"/>
      <c r="CK76" s="704"/>
      <c r="CL76" s="704"/>
      <c r="CM76" s="704"/>
      <c r="CN76" s="704"/>
      <c r="CO76" s="704"/>
      <c r="CP76" s="704"/>
      <c r="CQ76" s="704"/>
      <c r="CR76" s="704"/>
      <c r="CS76" s="704"/>
      <c r="CT76" s="704"/>
      <c r="CU76" s="704"/>
      <c r="CV76" s="704"/>
      <c r="CW76" s="704"/>
      <c r="CX76" s="704"/>
      <c r="CY76" s="704"/>
      <c r="CZ76" s="704"/>
      <c r="DA76" s="704"/>
      <c r="DB76" s="704"/>
      <c r="DC76" s="704"/>
      <c r="DD76" s="0"/>
      <c r="DE76" s="0"/>
    </row>
    <row r="77" customFormat="false" ht="13.5" hidden="false" customHeight="true" outlineLevel="0" collapsed="false">
      <c r="B77" s="679"/>
      <c r="C77" s="0"/>
      <c r="D77" s="0"/>
      <c r="E77" s="0"/>
      <c r="F77" s="0"/>
      <c r="G77" s="696"/>
      <c r="H77" s="696"/>
      <c r="I77" s="696"/>
      <c r="J77" s="696"/>
      <c r="K77" s="722"/>
      <c r="L77" s="722"/>
      <c r="M77" s="722"/>
      <c r="N77" s="722"/>
      <c r="O77" s="0"/>
      <c r="P77" s="0"/>
      <c r="Q77" s="0"/>
      <c r="R77" s="0"/>
      <c r="S77" s="0"/>
      <c r="T77" s="0"/>
      <c r="U77" s="0"/>
      <c r="V77" s="0"/>
      <c r="W77" s="0"/>
      <c r="X77" s="0"/>
      <c r="Y77" s="0"/>
      <c r="Z77" s="0"/>
      <c r="AA77" s="0"/>
      <c r="AB77" s="0"/>
      <c r="AC77" s="0"/>
      <c r="AD77" s="0"/>
      <c r="AE77" s="0"/>
      <c r="AF77" s="0"/>
      <c r="AG77" s="0"/>
      <c r="AH77" s="0"/>
      <c r="AI77" s="0"/>
      <c r="AJ77" s="0"/>
      <c r="AK77" s="0"/>
      <c r="AL77" s="0"/>
      <c r="AM77" s="0"/>
      <c r="AN77" s="705" t="s">
        <v>
504</v>
      </c>
      <c r="AO77" s="705"/>
      <c r="AP77" s="705"/>
      <c r="AQ77" s="705"/>
      <c r="AR77" s="705"/>
      <c r="AS77" s="705"/>
      <c r="AT77" s="705"/>
      <c r="AU77" s="705"/>
      <c r="AV77" s="705"/>
      <c r="AW77" s="705"/>
      <c r="AX77" s="705"/>
      <c r="AY77" s="705"/>
      <c r="AZ77" s="705"/>
      <c r="BA77" s="705"/>
      <c r="BB77" s="703" t="s">
        <v>
394</v>
      </c>
      <c r="BC77" s="703"/>
      <c r="BD77" s="703"/>
      <c r="BE77" s="703"/>
      <c r="BF77" s="703"/>
      <c r="BG77" s="703"/>
      <c r="BH77" s="703"/>
      <c r="BI77" s="703"/>
      <c r="BJ77" s="703"/>
      <c r="BK77" s="703"/>
      <c r="BL77" s="703"/>
      <c r="BM77" s="703"/>
      <c r="BN77" s="703"/>
      <c r="BO77" s="703"/>
      <c r="BP77" s="704" t="n">
        <v>
0</v>
      </c>
      <c r="BQ77" s="704"/>
      <c r="BR77" s="704"/>
      <c r="BS77" s="704"/>
      <c r="BT77" s="704"/>
      <c r="BU77" s="704"/>
      <c r="BV77" s="704"/>
      <c r="BW77" s="704"/>
      <c r="BX77" s="704" t="n">
        <v>
0</v>
      </c>
      <c r="BY77" s="704"/>
      <c r="BZ77" s="704"/>
      <c r="CA77" s="704"/>
      <c r="CB77" s="704"/>
      <c r="CC77" s="704"/>
      <c r="CD77" s="704"/>
      <c r="CE77" s="704"/>
      <c r="CF77" s="704" t="n">
        <v>
0</v>
      </c>
      <c r="CG77" s="704"/>
      <c r="CH77" s="704"/>
      <c r="CI77" s="704"/>
      <c r="CJ77" s="704"/>
      <c r="CK77" s="704"/>
      <c r="CL77" s="704"/>
      <c r="CM77" s="704"/>
      <c r="CN77" s="704" t="n">
        <v>
0</v>
      </c>
      <c r="CO77" s="704"/>
      <c r="CP77" s="704"/>
      <c r="CQ77" s="704"/>
      <c r="CR77" s="704"/>
      <c r="CS77" s="704"/>
      <c r="CT77" s="704"/>
      <c r="CU77" s="704"/>
      <c r="CV77" s="704" t="n">
        <v>
0</v>
      </c>
      <c r="CW77" s="704"/>
      <c r="CX77" s="704"/>
      <c r="CY77" s="704"/>
      <c r="CZ77" s="704"/>
      <c r="DA77" s="704"/>
      <c r="DB77" s="704"/>
      <c r="DC77" s="704"/>
      <c r="DD77" s="0"/>
      <c r="DE77" s="0"/>
    </row>
    <row r="78" customFormat="false" ht="13.5" hidden="false" customHeight="false" outlineLevel="0" collapsed="false">
      <c r="B78" s="679"/>
      <c r="C78" s="0"/>
      <c r="D78" s="0"/>
      <c r="E78" s="0"/>
      <c r="F78" s="0"/>
      <c r="G78" s="696"/>
      <c r="H78" s="696"/>
      <c r="I78" s="696"/>
      <c r="J78" s="696"/>
      <c r="K78" s="722"/>
      <c r="L78" s="722"/>
      <c r="M78" s="722"/>
      <c r="N78" s="722"/>
      <c r="O78" s="0"/>
      <c r="P78" s="0"/>
      <c r="Q78" s="0"/>
      <c r="R78" s="0"/>
      <c r="S78" s="0"/>
      <c r="T78" s="0"/>
      <c r="U78" s="0"/>
      <c r="V78" s="0"/>
      <c r="W78" s="0"/>
      <c r="X78" s="0"/>
      <c r="Y78" s="0"/>
      <c r="Z78" s="0"/>
      <c r="AA78" s="0"/>
      <c r="AB78" s="0"/>
      <c r="AC78" s="0"/>
      <c r="AD78" s="0"/>
      <c r="AE78" s="0"/>
      <c r="AF78" s="0"/>
      <c r="AG78" s="0"/>
      <c r="AH78" s="0"/>
      <c r="AI78" s="0"/>
      <c r="AJ78" s="0"/>
      <c r="AK78" s="0"/>
      <c r="AL78" s="0"/>
      <c r="AM78" s="0"/>
      <c r="AN78" s="705"/>
      <c r="AO78" s="705"/>
      <c r="AP78" s="705"/>
      <c r="AQ78" s="705"/>
      <c r="AR78" s="705"/>
      <c r="AS78" s="705"/>
      <c r="AT78" s="705"/>
      <c r="AU78" s="705"/>
      <c r="AV78" s="705"/>
      <c r="AW78" s="705"/>
      <c r="AX78" s="705"/>
      <c r="AY78" s="705"/>
      <c r="AZ78" s="705"/>
      <c r="BA78" s="705"/>
      <c r="BB78" s="703"/>
      <c r="BC78" s="703"/>
      <c r="BD78" s="703"/>
      <c r="BE78" s="703"/>
      <c r="BF78" s="703"/>
      <c r="BG78" s="703"/>
      <c r="BH78" s="703"/>
      <c r="BI78" s="703"/>
      <c r="BJ78" s="703"/>
      <c r="BK78" s="703"/>
      <c r="BL78" s="703"/>
      <c r="BM78" s="703"/>
      <c r="BN78" s="703"/>
      <c r="BO78" s="703"/>
      <c r="BP78" s="704"/>
      <c r="BQ78" s="704"/>
      <c r="BR78" s="704"/>
      <c r="BS78" s="704"/>
      <c r="BT78" s="704"/>
      <c r="BU78" s="704"/>
      <c r="BV78" s="704"/>
      <c r="BW78" s="704"/>
      <c r="BX78" s="704"/>
      <c r="BY78" s="704"/>
      <c r="BZ78" s="704"/>
      <c r="CA78" s="704"/>
      <c r="CB78" s="704"/>
      <c r="CC78" s="704"/>
      <c r="CD78" s="704"/>
      <c r="CE78" s="704"/>
      <c r="CF78" s="704"/>
      <c r="CG78" s="704"/>
      <c r="CH78" s="704"/>
      <c r="CI78" s="704"/>
      <c r="CJ78" s="704"/>
      <c r="CK78" s="704"/>
      <c r="CL78" s="704"/>
      <c r="CM78" s="704"/>
      <c r="CN78" s="704"/>
      <c r="CO78" s="704"/>
      <c r="CP78" s="704"/>
      <c r="CQ78" s="704"/>
      <c r="CR78" s="704"/>
      <c r="CS78" s="704"/>
      <c r="CT78" s="704"/>
      <c r="CU78" s="704"/>
      <c r="CV78" s="704"/>
      <c r="CW78" s="704"/>
      <c r="CX78" s="704"/>
      <c r="CY78" s="704"/>
      <c r="CZ78" s="704"/>
      <c r="DA78" s="704"/>
      <c r="DB78" s="704"/>
      <c r="DC78" s="704"/>
      <c r="DD78" s="0"/>
      <c r="DE78" s="0"/>
    </row>
    <row r="79" customFormat="false" ht="13.5" hidden="false" customHeight="true" outlineLevel="0" collapsed="false">
      <c r="B79" s="679"/>
      <c r="C79" s="0"/>
      <c r="D79" s="0"/>
      <c r="E79" s="0"/>
      <c r="F79" s="0"/>
      <c r="G79" s="696"/>
      <c r="H79" s="696"/>
      <c r="I79" s="707"/>
      <c r="J79" s="707"/>
      <c r="K79" s="723"/>
      <c r="L79" s="723"/>
      <c r="M79" s="723"/>
      <c r="N79" s="723"/>
      <c r="O79" s="0"/>
      <c r="P79" s="0"/>
      <c r="Q79" s="0"/>
      <c r="R79" s="0"/>
      <c r="S79" s="0"/>
      <c r="T79" s="0"/>
      <c r="U79" s="0"/>
      <c r="V79" s="0"/>
      <c r="W79" s="0"/>
      <c r="X79" s="0"/>
      <c r="Y79" s="0"/>
      <c r="Z79" s="0"/>
      <c r="AA79" s="0"/>
      <c r="AB79" s="0"/>
      <c r="AC79" s="0"/>
      <c r="AD79" s="0"/>
      <c r="AE79" s="0"/>
      <c r="AF79" s="0"/>
      <c r="AG79" s="0"/>
      <c r="AH79" s="0"/>
      <c r="AI79" s="0"/>
      <c r="AJ79" s="0"/>
      <c r="AK79" s="0"/>
      <c r="AL79" s="0"/>
      <c r="AM79" s="0"/>
      <c r="AN79" s="705"/>
      <c r="AO79" s="705"/>
      <c r="AP79" s="705"/>
      <c r="AQ79" s="705"/>
      <c r="AR79" s="705"/>
      <c r="AS79" s="705"/>
      <c r="AT79" s="705"/>
      <c r="AU79" s="705"/>
      <c r="AV79" s="705"/>
      <c r="AW79" s="705"/>
      <c r="AX79" s="705"/>
      <c r="AY79" s="705"/>
      <c r="AZ79" s="705"/>
      <c r="BA79" s="705"/>
      <c r="BB79" s="703" t="s">
        <v>
392</v>
      </c>
      <c r="BC79" s="703"/>
      <c r="BD79" s="703"/>
      <c r="BE79" s="703"/>
      <c r="BF79" s="703"/>
      <c r="BG79" s="703"/>
      <c r="BH79" s="703"/>
      <c r="BI79" s="703"/>
      <c r="BJ79" s="703"/>
      <c r="BK79" s="703"/>
      <c r="BL79" s="703"/>
      <c r="BM79" s="703"/>
      <c r="BN79" s="703"/>
      <c r="BO79" s="703"/>
      <c r="BP79" s="704" t="n">
        <v>
7.2</v>
      </c>
      <c r="BQ79" s="704"/>
      <c r="BR79" s="704"/>
      <c r="BS79" s="704"/>
      <c r="BT79" s="704"/>
      <c r="BU79" s="704"/>
      <c r="BV79" s="704"/>
      <c r="BW79" s="704"/>
      <c r="BX79" s="704" t="n">
        <v>
7.2</v>
      </c>
      <c r="BY79" s="704"/>
      <c r="BZ79" s="704"/>
      <c r="CA79" s="704"/>
      <c r="CB79" s="704"/>
      <c r="CC79" s="704"/>
      <c r="CD79" s="704"/>
      <c r="CE79" s="704"/>
      <c r="CF79" s="704" t="n">
        <v>
7.7</v>
      </c>
      <c r="CG79" s="704"/>
      <c r="CH79" s="704"/>
      <c r="CI79" s="704"/>
      <c r="CJ79" s="704"/>
      <c r="CK79" s="704"/>
      <c r="CL79" s="704"/>
      <c r="CM79" s="704"/>
      <c r="CN79" s="704" t="n">
        <v>
8</v>
      </c>
      <c r="CO79" s="704"/>
      <c r="CP79" s="704"/>
      <c r="CQ79" s="704"/>
      <c r="CR79" s="704"/>
      <c r="CS79" s="704"/>
      <c r="CT79" s="704"/>
      <c r="CU79" s="704"/>
      <c r="CV79" s="704" t="n">
        <v>
8</v>
      </c>
      <c r="CW79" s="704"/>
      <c r="CX79" s="704"/>
      <c r="CY79" s="704"/>
      <c r="CZ79" s="704"/>
      <c r="DA79" s="704"/>
      <c r="DB79" s="704"/>
      <c r="DC79" s="704"/>
      <c r="DD79" s="0"/>
      <c r="DE79" s="0"/>
    </row>
    <row r="80" customFormat="false" ht="13.5" hidden="false" customHeight="false" outlineLevel="0" collapsed="false">
      <c r="B80" s="679"/>
      <c r="C80" s="0"/>
      <c r="D80" s="0"/>
      <c r="E80" s="0"/>
      <c r="F80" s="0"/>
      <c r="G80" s="696"/>
      <c r="H80" s="696"/>
      <c r="I80" s="707"/>
      <c r="J80" s="707"/>
      <c r="K80" s="723"/>
      <c r="L80" s="723"/>
      <c r="M80" s="723"/>
      <c r="N80" s="723"/>
      <c r="O80" s="0"/>
      <c r="P80" s="0"/>
      <c r="Q80" s="0"/>
      <c r="R80" s="0"/>
      <c r="S80" s="0"/>
      <c r="T80" s="0"/>
      <c r="U80" s="0"/>
      <c r="V80" s="0"/>
      <c r="W80" s="0"/>
      <c r="X80" s="0"/>
      <c r="Y80" s="0"/>
      <c r="Z80" s="0"/>
      <c r="AA80" s="0"/>
      <c r="AB80" s="0"/>
      <c r="AC80" s="0"/>
      <c r="AD80" s="0"/>
      <c r="AE80" s="0"/>
      <c r="AF80" s="0"/>
      <c r="AG80" s="0"/>
      <c r="AH80" s="0"/>
      <c r="AI80" s="0"/>
      <c r="AJ80" s="0"/>
      <c r="AK80" s="0"/>
      <c r="AL80" s="0"/>
      <c r="AM80" s="0"/>
      <c r="AN80" s="705"/>
      <c r="AO80" s="705"/>
      <c r="AP80" s="705"/>
      <c r="AQ80" s="705"/>
      <c r="AR80" s="705"/>
      <c r="AS80" s="705"/>
      <c r="AT80" s="705"/>
      <c r="AU80" s="705"/>
      <c r="AV80" s="705"/>
      <c r="AW80" s="705"/>
      <c r="AX80" s="705"/>
      <c r="AY80" s="705"/>
      <c r="AZ80" s="705"/>
      <c r="BA80" s="705"/>
      <c r="BB80" s="703"/>
      <c r="BC80" s="703"/>
      <c r="BD80" s="703"/>
      <c r="BE80" s="703"/>
      <c r="BF80" s="703"/>
      <c r="BG80" s="703"/>
      <c r="BH80" s="703"/>
      <c r="BI80" s="703"/>
      <c r="BJ80" s="703"/>
      <c r="BK80" s="703"/>
      <c r="BL80" s="703"/>
      <c r="BM80" s="703"/>
      <c r="BN80" s="703"/>
      <c r="BO80" s="703"/>
      <c r="BP80" s="704"/>
      <c r="BQ80" s="7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0"/>
      <c r="DE80" s="0"/>
    </row>
    <row r="81" customFormat="false" ht="13.5" hidden="false" customHeight="false" outlineLevel="0" collapsed="false">
      <c r="B81" s="679"/>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row>
    <row r="82" customFormat="false" ht="17.25" hidden="false" customHeight="false" outlineLevel="0" collapsed="false">
      <c r="B82" s="679"/>
      <c r="C82" s="0"/>
      <c r="D82" s="0"/>
      <c r="E82" s="0"/>
      <c r="F82" s="0"/>
      <c r="G82" s="0"/>
      <c r="H82" s="0"/>
      <c r="I82" s="0"/>
      <c r="J82" s="0"/>
      <c r="K82" s="724"/>
      <c r="L82" s="724"/>
      <c r="M82" s="724"/>
      <c r="N82" s="724"/>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724"/>
      <c r="AR82" s="724"/>
      <c r="AS82" s="724"/>
      <c r="AT82" s="724"/>
      <c r="AU82" s="0"/>
      <c r="AV82" s="0"/>
      <c r="AW82" s="0"/>
      <c r="AX82" s="0"/>
      <c r="AY82" s="0"/>
      <c r="AZ82" s="0"/>
      <c r="BA82" s="0"/>
      <c r="BB82" s="0"/>
      <c r="BC82" s="724"/>
      <c r="BD82" s="724"/>
      <c r="BE82" s="724"/>
      <c r="BF82" s="724"/>
      <c r="BG82" s="0"/>
      <c r="BH82" s="0"/>
      <c r="BI82" s="0"/>
      <c r="BJ82" s="0"/>
      <c r="BK82" s="0"/>
      <c r="BL82" s="0"/>
      <c r="BM82" s="0"/>
      <c r="BN82" s="0"/>
      <c r="BO82" s="724"/>
      <c r="BP82" s="724"/>
      <c r="BQ82" s="724"/>
      <c r="BR82" s="724"/>
      <c r="BS82" s="0"/>
      <c r="BT82" s="0"/>
      <c r="BU82" s="0"/>
      <c r="BV82" s="0"/>
      <c r="BW82" s="0"/>
      <c r="BX82" s="0"/>
      <c r="BY82" s="0"/>
      <c r="BZ82" s="0"/>
      <c r="CA82" s="724"/>
      <c r="CB82" s="724"/>
      <c r="CC82" s="724"/>
      <c r="CD82" s="724"/>
      <c r="CE82" s="0"/>
      <c r="CF82" s="0"/>
      <c r="CG82" s="0"/>
      <c r="CH82" s="0"/>
      <c r="CI82" s="0"/>
      <c r="CJ82" s="0"/>
      <c r="CK82" s="0"/>
      <c r="CL82" s="0"/>
      <c r="CM82" s="724"/>
      <c r="CN82" s="724"/>
      <c r="CO82" s="724"/>
      <c r="CP82" s="724"/>
      <c r="CQ82" s="0"/>
      <c r="CR82" s="0"/>
      <c r="CS82" s="0"/>
      <c r="CT82" s="0"/>
      <c r="CU82" s="0"/>
      <c r="CV82" s="0"/>
      <c r="CW82" s="0"/>
      <c r="CX82" s="0"/>
      <c r="CY82" s="724"/>
      <c r="CZ82" s="724"/>
      <c r="DA82" s="724"/>
      <c r="DB82" s="724"/>
      <c r="DC82" s="724"/>
      <c r="DD82" s="0"/>
      <c r="DE82" s="0"/>
    </row>
    <row r="83" customFormat="false" ht="13.5" hidden="false" customHeight="false" outlineLevel="0" collapsed="false">
      <c r="B83" s="687"/>
      <c r="C83" s="688"/>
      <c r="D83" s="688"/>
      <c r="E83" s="688"/>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88"/>
      <c r="AY83" s="688"/>
      <c r="AZ83" s="688"/>
      <c r="BA83" s="688"/>
      <c r="BB83" s="688"/>
      <c r="BC83" s="688"/>
      <c r="BD83" s="688"/>
      <c r="BE83" s="688"/>
      <c r="BF83" s="688"/>
      <c r="BG83" s="688"/>
      <c r="BH83" s="688"/>
      <c r="BI83" s="688"/>
      <c r="BJ83" s="688"/>
      <c r="BK83" s="688"/>
      <c r="BL83" s="688"/>
      <c r="BM83" s="688"/>
      <c r="BN83" s="688"/>
      <c r="BO83" s="688"/>
      <c r="BP83" s="688"/>
      <c r="BQ83" s="688"/>
      <c r="BR83" s="688"/>
      <c r="BS83" s="688"/>
      <c r="BT83" s="688"/>
      <c r="BU83" s="688"/>
      <c r="BV83" s="688"/>
      <c r="BW83" s="688"/>
      <c r="BX83" s="688"/>
      <c r="BY83" s="688"/>
      <c r="BZ83" s="688"/>
      <c r="CA83" s="688"/>
      <c r="CB83" s="688"/>
      <c r="CC83" s="688"/>
      <c r="CD83" s="688"/>
      <c r="CE83" s="688"/>
      <c r="CF83" s="688"/>
      <c r="CG83" s="688"/>
      <c r="CH83" s="688"/>
      <c r="CI83" s="688"/>
      <c r="CJ83" s="688"/>
      <c r="CK83" s="688"/>
      <c r="CL83" s="688"/>
      <c r="CM83" s="688"/>
      <c r="CN83" s="688"/>
      <c r="CO83" s="688"/>
      <c r="CP83" s="688"/>
      <c r="CQ83" s="688"/>
      <c r="CR83" s="688"/>
      <c r="CS83" s="688"/>
      <c r="CT83" s="688"/>
      <c r="CU83" s="688"/>
      <c r="CV83" s="688"/>
      <c r="CW83" s="688"/>
      <c r="CX83" s="688"/>
      <c r="CY83" s="688"/>
      <c r="CZ83" s="688"/>
      <c r="DA83" s="688"/>
      <c r="DB83" s="688"/>
      <c r="DC83" s="688"/>
      <c r="DD83" s="689"/>
      <c r="DE83" s="0"/>
    </row>
  </sheetData>
  <sheetProtection sheet="true" objects="true" scenarios="tru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4" min="1" style="405" width="2.46558704453441"/>
    <col collapsed="false" hidden="false" max="122" min="35" style="406" width="2.46558704453441"/>
    <col collapsed="false" hidden="true" max="1025" min="123" style="406" width="0"/>
  </cols>
  <sheetData>
    <row r="1" s="406" customFormat="true" ht="13.5" hidden="false" customHeight="true" outlineLevel="0" collapsed="false">
      <c r="DR1" s="0"/>
    </row>
    <row r="2" s="406" customFormat="true" ht="13.5" hidden="false" customHeight="false" outlineLevel="0" collapsed="false">
      <c r="A2" s="405"/>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06" customFormat="true" ht="13.5" hidden="false" customHeight="false" outlineLevel="0" collapsed="false">
      <c r="A3" s="405"/>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06"/>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06"/>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06"/>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06"/>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06"/>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06"/>
      <c r="P28" s="0"/>
      <c r="Q28" s="0"/>
      <c r="R28" s="0"/>
      <c r="T28" s="406"/>
      <c r="W28" s="0"/>
      <c r="X28" s="0"/>
      <c r="Y28" s="0"/>
      <c r="Z28" s="0"/>
      <c r="AA28" s="0"/>
      <c r="AB28" s="0"/>
      <c r="AC28" s="0"/>
      <c r="AD28" s="0"/>
      <c r="AE28" s="0"/>
      <c r="AF28" s="0"/>
      <c r="AG28" s="0"/>
      <c r="AH28" s="406"/>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06"/>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06"/>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06"/>
      <c r="D33" s="0"/>
      <c r="E33" s="406"/>
      <c r="G33" s="406"/>
      <c r="H33" s="0"/>
      <c r="I33" s="406"/>
      <c r="J33" s="0"/>
      <c r="K33" s="0"/>
      <c r="M33" s="0"/>
      <c r="P33" s="0"/>
      <c r="R33" s="0"/>
      <c r="T33" s="0"/>
      <c r="W33" s="0"/>
      <c r="X33" s="406"/>
      <c r="Y33" s="0"/>
      <c r="Z33" s="0"/>
      <c r="AA33" s="0"/>
      <c r="AB33" s="0"/>
      <c r="AC33" s="0"/>
      <c r="AD33" s="0"/>
      <c r="AE33" s="0"/>
      <c r="AF33" s="0"/>
      <c r="AG33" s="0"/>
      <c r="AH33" s="0"/>
      <c r="DR33" s="0"/>
    </row>
    <row r="34" customFormat="false" ht="13.5" hidden="false" customHeight="false" outlineLevel="0" collapsed="false">
      <c r="B34" s="406"/>
      <c r="D34" s="0"/>
      <c r="H34" s="0"/>
      <c r="J34" s="0"/>
      <c r="K34" s="0"/>
      <c r="M34" s="0"/>
      <c r="P34" s="406"/>
      <c r="R34" s="406"/>
      <c r="T34" s="406"/>
      <c r="W34" s="0"/>
      <c r="X34" s="0"/>
      <c r="Y34" s="0"/>
      <c r="Z34" s="0"/>
      <c r="AA34" s="0"/>
      <c r="AB34" s="0"/>
      <c r="AC34" s="0"/>
      <c r="AD34" s="0"/>
      <c r="AE34" s="0"/>
      <c r="AF34" s="0"/>
      <c r="AG34" s="0"/>
      <c r="AH34" s="0"/>
      <c r="DR34" s="0"/>
    </row>
    <row r="35" customFormat="false" ht="13.5" hidden="false" customHeight="false" outlineLevel="0" collapsed="false">
      <c r="D35" s="406"/>
      <c r="H35" s="0"/>
      <c r="J35" s="0"/>
      <c r="K35" s="0"/>
      <c r="M35" s="0"/>
      <c r="R35" s="0"/>
      <c r="W35" s="406"/>
      <c r="X35" s="0"/>
      <c r="Y35" s="0"/>
      <c r="Z35" s="0"/>
      <c r="AA35" s="0"/>
      <c r="AB35" s="0"/>
      <c r="AC35" s="406"/>
      <c r="AD35" s="406"/>
      <c r="AE35" s="406"/>
      <c r="AF35" s="406"/>
      <c r="AG35" s="406"/>
      <c r="AH35" s="406"/>
      <c r="DR35" s="0"/>
    </row>
    <row r="36" customFormat="false" ht="13.5" hidden="false" customHeight="false" outlineLevel="0" collapsed="false">
      <c r="H36" s="406"/>
      <c r="J36" s="406"/>
      <c r="K36" s="406"/>
      <c r="M36" s="406"/>
      <c r="R36" s="0"/>
      <c r="W36" s="0"/>
      <c r="X36" s="0"/>
      <c r="Y36" s="406"/>
      <c r="Z36" s="406"/>
      <c r="AA36" s="406"/>
      <c r="AB36" s="406"/>
      <c r="AC36" s="406"/>
      <c r="AD36" s="406"/>
      <c r="AE36" s="406"/>
      <c r="AF36" s="406"/>
      <c r="AG36" s="406"/>
      <c r="AH36" s="406"/>
      <c r="DR36" s="0"/>
    </row>
    <row r="37" customFormat="false" ht="13.5" hidden="false" customHeight="false" outlineLevel="0" collapsed="false">
      <c r="R37" s="0"/>
      <c r="W37" s="0"/>
      <c r="X37" s="0"/>
      <c r="Y37" s="0"/>
      <c r="Z37" s="0"/>
      <c r="AA37" s="0"/>
      <c r="AB37" s="0"/>
      <c r="AC37" s="0"/>
      <c r="AD37" s="0"/>
      <c r="AE37" s="0"/>
      <c r="AF37" s="0"/>
      <c r="AG37" s="0"/>
      <c r="AH37" s="406"/>
      <c r="DR37" s="0"/>
    </row>
    <row r="38" customFormat="false" ht="13.5" hidden="false" customHeight="false" outlineLevel="0" collapsed="false">
      <c r="R38" s="0"/>
      <c r="W38" s="0"/>
      <c r="X38" s="0"/>
      <c r="Y38" s="0"/>
      <c r="Z38" s="0"/>
      <c r="AA38" s="0"/>
      <c r="AB38" s="0"/>
      <c r="AC38" s="0"/>
      <c r="AD38" s="0"/>
      <c r="AE38" s="0"/>
      <c r="AF38" s="0"/>
      <c r="AG38" s="406"/>
      <c r="AH38" s="406"/>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06"/>
      <c r="Y40" s="0"/>
      <c r="Z40" s="0"/>
      <c r="AA40" s="0"/>
      <c r="AB40" s="0"/>
      <c r="AC40" s="0"/>
      <c r="AD40" s="0"/>
      <c r="AE40" s="0"/>
      <c r="AF40" s="0"/>
      <c r="AG40" s="0"/>
      <c r="AH40" s="0"/>
      <c r="DR40" s="0"/>
    </row>
    <row r="41" customFormat="false" ht="13.5" hidden="false" customHeight="false" outlineLevel="0" collapsed="false">
      <c r="R41" s="406"/>
      <c r="W41" s="0"/>
      <c r="X41" s="0"/>
      <c r="Y41" s="0"/>
      <c r="Z41" s="0"/>
      <c r="AA41" s="0"/>
      <c r="AB41" s="0"/>
      <c r="AC41" s="0"/>
      <c r="AD41" s="0"/>
      <c r="AE41" s="0"/>
      <c r="AF41" s="0"/>
      <c r="AG41" s="0"/>
      <c r="AH41" s="0"/>
      <c r="DR41" s="0"/>
    </row>
    <row r="42" customFormat="false" ht="13.5" hidden="false" customHeight="false" outlineLevel="0" collapsed="false">
      <c r="W42" s="406"/>
      <c r="X42" s="0"/>
      <c r="Y42" s="0"/>
      <c r="Z42" s="0"/>
      <c r="AA42" s="0"/>
      <c r="AB42" s="0"/>
      <c r="AC42" s="0"/>
      <c r="AD42" s="0"/>
      <c r="AE42" s="0"/>
      <c r="AF42" s="0"/>
      <c r="AG42" s="0"/>
      <c r="AH42" s="0"/>
      <c r="DR42" s="0"/>
    </row>
    <row r="43" customFormat="false" ht="13.5" hidden="false" customHeight="false" outlineLevel="0" collapsed="false">
      <c r="W43" s="0"/>
      <c r="X43" s="0"/>
      <c r="Y43" s="406"/>
      <c r="Z43" s="406"/>
      <c r="AA43" s="406"/>
      <c r="AB43" s="406"/>
      <c r="AC43" s="406"/>
      <c r="AD43" s="406"/>
      <c r="AE43" s="406"/>
      <c r="AF43" s="406"/>
      <c r="AG43" s="406"/>
      <c r="AH43" s="406"/>
      <c r="DR43" s="0"/>
    </row>
    <row r="44" customFormat="false" ht="13.5" hidden="false" customHeight="false" outlineLevel="0" collapsed="false">
      <c r="W44" s="0"/>
      <c r="X44" s="0"/>
      <c r="Y44" s="0"/>
      <c r="Z44" s="0"/>
      <c r="AA44" s="0"/>
      <c r="AB44" s="0"/>
      <c r="AC44" s="0"/>
      <c r="AD44" s="0"/>
      <c r="AE44" s="0"/>
      <c r="AF44" s="0"/>
      <c r="AG44" s="0"/>
      <c r="AH44" s="406"/>
      <c r="DR44" s="0"/>
    </row>
    <row r="45" customFormat="false" ht="13.5" hidden="false" customHeight="false" outlineLevel="0" collapsed="false">
      <c r="W45" s="0"/>
      <c r="X45" s="406"/>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06"/>
      <c r="Y48" s="406"/>
      <c r="Z48" s="406"/>
      <c r="AA48" s="406"/>
      <c r="AB48" s="406"/>
      <c r="AC48" s="406"/>
      <c r="AD48" s="406"/>
      <c r="AE48" s="406"/>
      <c r="AF48" s="406"/>
      <c r="AG48" s="406"/>
      <c r="AH48" s="406"/>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06"/>
      <c r="AF50" s="406"/>
      <c r="AG50" s="406"/>
      <c r="AH50" s="406"/>
      <c r="DR50" s="0"/>
    </row>
    <row r="51" customFormat="false" ht="13.5" hidden="false" customHeight="false" outlineLevel="0" collapsed="false">
      <c r="Y51" s="0"/>
      <c r="Z51" s="0"/>
      <c r="AA51" s="0"/>
      <c r="AB51" s="0"/>
      <c r="AC51" s="406"/>
      <c r="AD51" s="406"/>
      <c r="AE51" s="406"/>
      <c r="AF51" s="406"/>
      <c r="AG51" s="406"/>
      <c r="AH51" s="406"/>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06"/>
      <c r="AG53" s="406"/>
      <c r="AH53" s="406"/>
      <c r="DR53" s="0"/>
    </row>
    <row r="54" customFormat="false" ht="13.5" hidden="false" customHeight="false" outlineLevel="0" collapsed="false">
      <c r="Y54" s="0"/>
      <c r="Z54" s="0"/>
      <c r="AA54" s="0"/>
      <c r="AB54" s="0"/>
      <c r="AC54" s="0"/>
      <c r="AD54" s="0"/>
      <c r="AE54" s="0"/>
      <c r="AF54" s="0"/>
      <c r="AG54" s="0"/>
      <c r="AH54" s="406"/>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06"/>
      <c r="AC56" s="406"/>
      <c r="AD56" s="406"/>
      <c r="AE56" s="406"/>
      <c r="AF56" s="406"/>
      <c r="AG56" s="406"/>
      <c r="AH56" s="406"/>
      <c r="DR56" s="0"/>
    </row>
    <row r="57" customFormat="false" ht="13.5" hidden="false" customHeight="false" outlineLevel="0" collapsed="false">
      <c r="Y57" s="0"/>
      <c r="Z57" s="0"/>
      <c r="AA57" s="0"/>
      <c r="AB57" s="0"/>
      <c r="AC57" s="0"/>
      <c r="AD57" s="0"/>
      <c r="AE57" s="0"/>
      <c r="AF57" s="0"/>
      <c r="AG57" s="0"/>
      <c r="AH57" s="406"/>
      <c r="DR57" s="0"/>
    </row>
    <row r="58" customFormat="false" ht="13.5" hidden="false" customHeight="false" outlineLevel="0" collapsed="false">
      <c r="Y58" s="0"/>
      <c r="Z58" s="0"/>
      <c r="AA58" s="0"/>
      <c r="AB58" s="0"/>
      <c r="AC58" s="0"/>
      <c r="AD58" s="0"/>
      <c r="AE58" s="0"/>
      <c r="AF58" s="0"/>
      <c r="AG58" s="0"/>
      <c r="AH58" s="406"/>
      <c r="DR58" s="0"/>
    </row>
    <row r="59" customFormat="false" ht="13.5" hidden="false" customHeight="false" outlineLevel="0" collapsed="false">
      <c r="Y59" s="0"/>
      <c r="Z59" s="0"/>
      <c r="AA59" s="0"/>
      <c r="AB59" s="0"/>
      <c r="AC59" s="0"/>
      <c r="AD59" s="0"/>
      <c r="AE59" s="0"/>
      <c r="AF59" s="0"/>
      <c r="AG59" s="0"/>
      <c r="AH59" s="0"/>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06"/>
      <c r="DR63" s="0"/>
    </row>
    <row r="64" customFormat="false" ht="13.5" hidden="false" customHeight="false" outlineLevel="0" collapsed="false">
      <c r="Y64" s="0"/>
      <c r="Z64" s="0"/>
      <c r="AA64" s="0"/>
      <c r="AB64" s="0"/>
      <c r="AC64" s="0"/>
      <c r="AD64" s="0"/>
      <c r="AE64" s="0"/>
      <c r="AF64" s="0"/>
      <c r="AG64" s="406"/>
      <c r="AH64" s="406"/>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06"/>
      <c r="AC68" s="406"/>
      <c r="AD68" s="406"/>
      <c r="AE68" s="406"/>
      <c r="AF68" s="406"/>
      <c r="AG68" s="406"/>
      <c r="AH68" s="406"/>
      <c r="DR68" s="0"/>
    </row>
    <row r="69" customFormat="false" ht="13.5" hidden="false" customHeight="false" outlineLevel="0" collapsed="false">
      <c r="Y69" s="0"/>
      <c r="Z69" s="0"/>
      <c r="AA69" s="0"/>
      <c r="AB69" s="0"/>
      <c r="AC69" s="0"/>
      <c r="AD69" s="0"/>
      <c r="AE69" s="0"/>
      <c r="AF69" s="406"/>
      <c r="AG69" s="406"/>
      <c r="AH69" s="406"/>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06"/>
      <c r="DR75" s="0"/>
    </row>
    <row r="76" customFormat="false" ht="13.5" hidden="false" customHeight="false" outlineLevel="0" collapsed="false">
      <c r="Y76" s="0"/>
      <c r="Z76" s="0"/>
      <c r="AA76" s="0"/>
      <c r="AB76" s="0"/>
      <c r="AC76" s="0"/>
      <c r="AD76" s="0"/>
      <c r="AE76" s="0"/>
      <c r="AF76" s="406"/>
      <c r="AG76" s="406"/>
      <c r="AH76" s="406"/>
      <c r="DR76" s="0"/>
    </row>
    <row r="77" customFormat="false" ht="13.5" hidden="false" customHeight="false" outlineLevel="0" collapsed="false">
      <c r="Y77" s="0"/>
      <c r="Z77" s="0"/>
      <c r="AA77" s="0"/>
      <c r="AB77" s="0"/>
      <c r="AC77" s="0"/>
      <c r="AD77" s="0"/>
      <c r="AE77" s="0"/>
      <c r="AF77" s="0"/>
      <c r="AG77" s="406"/>
      <c r="AH77" s="406"/>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06"/>
      <c r="Z82" s="0"/>
      <c r="AA82" s="0"/>
      <c r="AB82" s="0"/>
      <c r="AC82" s="0"/>
      <c r="AD82" s="0"/>
      <c r="AE82" s="0"/>
      <c r="AF82" s="0"/>
      <c r="AG82" s="0"/>
      <c r="AH82" s="0"/>
      <c r="DR82" s="0"/>
    </row>
    <row r="83" customFormat="false" ht="13.5" hidden="false" customHeight="false" outlineLevel="0" collapsed="false">
      <c r="Y83" s="406"/>
      <c r="Z83" s="406"/>
      <c r="AA83" s="406"/>
      <c r="AB83" s="406"/>
      <c r="AC83" s="406"/>
      <c r="AD83" s="406"/>
      <c r="AE83" s="406"/>
      <c r="AF83" s="406"/>
      <c r="AG83" s="406"/>
      <c r="AH83" s="406"/>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06"/>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06"/>
      <c r="AG94" s="406"/>
      <c r="AH94" s="406"/>
      <c r="DR94" s="0"/>
    </row>
    <row r="95" customFormat="false" ht="13.5" hidden="false" customHeight="true" outlineLevel="0" collapsed="false">
      <c r="AG95" s="0"/>
      <c r="AH95" s="406"/>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06"/>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06"/>
      <c r="AH104" s="406"/>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06"/>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06"/>
      <c r="DR120" s="0"/>
    </row>
    <row r="121" customFormat="false" ht="13.5" hidden="false" customHeight="true" outlineLevel="0" collapsed="false">
      <c r="AH121" s="406"/>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06" t="s">
        <v>
398</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4" min="1" style="405" width="2.46558704453441"/>
    <col collapsed="false" hidden="false" max="122" min="35" style="406" width="2.46558704453441"/>
    <col collapsed="false" hidden="true" max="1025" min="123" style="406" width="0"/>
  </cols>
  <sheetData>
    <row r="1" s="406" customFormat="true" ht="13.5" hidden="false" customHeight="true" outlineLevel="0" collapsed="false">
      <c r="A1" s="405"/>
      <c r="DR1" s="0"/>
    </row>
    <row r="2" s="406" customFormat="true" ht="13.5" hidden="false" customHeight="false" outlineLevel="0" collapsed="false">
      <c r="A2" s="405"/>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06" customFormat="true" ht="13.5" hidden="false" customHeight="false" outlineLevel="0" collapsed="false">
      <c r="A3" s="405"/>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06"/>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06"/>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06"/>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06"/>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06"/>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06"/>
      <c r="P28" s="0"/>
      <c r="Q28" s="0"/>
      <c r="R28" s="0"/>
      <c r="T28" s="406"/>
      <c r="W28" s="0"/>
      <c r="X28" s="0"/>
      <c r="Y28" s="0"/>
      <c r="Z28" s="0"/>
      <c r="AA28" s="0"/>
      <c r="AB28" s="0"/>
      <c r="AC28" s="0"/>
      <c r="AD28" s="0"/>
      <c r="AE28" s="0"/>
      <c r="AF28" s="0"/>
      <c r="AG28" s="0"/>
      <c r="AH28" s="406"/>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06"/>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06"/>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06"/>
      <c r="D33" s="0"/>
      <c r="E33" s="406"/>
      <c r="G33" s="406"/>
      <c r="H33" s="0"/>
      <c r="I33" s="406"/>
      <c r="J33" s="0"/>
      <c r="K33" s="0"/>
      <c r="M33" s="0"/>
      <c r="P33" s="0"/>
      <c r="R33" s="0"/>
      <c r="T33" s="0"/>
      <c r="W33" s="0"/>
      <c r="X33" s="406"/>
      <c r="Y33" s="0"/>
      <c r="Z33" s="0"/>
      <c r="AA33" s="0"/>
      <c r="AB33" s="0"/>
      <c r="AC33" s="0"/>
      <c r="AD33" s="0"/>
      <c r="AE33" s="0"/>
      <c r="AF33" s="0"/>
      <c r="AG33" s="0"/>
      <c r="AH33" s="0"/>
      <c r="DR33" s="0"/>
    </row>
    <row r="34" customFormat="false" ht="13.5" hidden="false" customHeight="false" outlineLevel="0" collapsed="false">
      <c r="B34" s="406"/>
      <c r="D34" s="0"/>
      <c r="H34" s="0"/>
      <c r="J34" s="0"/>
      <c r="K34" s="0"/>
      <c r="M34" s="0"/>
      <c r="P34" s="406"/>
      <c r="R34" s="406"/>
      <c r="T34" s="406"/>
      <c r="W34" s="0"/>
      <c r="X34" s="0"/>
      <c r="Y34" s="0"/>
      <c r="Z34" s="0"/>
      <c r="AA34" s="0"/>
      <c r="AB34" s="0"/>
      <c r="AC34" s="0"/>
      <c r="AD34" s="0"/>
      <c r="AE34" s="0"/>
      <c r="AF34" s="0"/>
      <c r="AG34" s="0"/>
      <c r="AH34" s="0"/>
      <c r="DR34" s="0"/>
    </row>
    <row r="35" customFormat="false" ht="13.5" hidden="false" customHeight="false" outlineLevel="0" collapsed="false">
      <c r="D35" s="406"/>
      <c r="H35" s="0"/>
      <c r="J35" s="0"/>
      <c r="K35" s="0"/>
      <c r="M35" s="0"/>
      <c r="R35" s="0"/>
      <c r="W35" s="406"/>
      <c r="X35" s="0"/>
      <c r="Y35" s="0"/>
      <c r="Z35" s="0"/>
      <c r="AA35" s="0"/>
      <c r="AB35" s="0"/>
      <c r="AC35" s="406"/>
      <c r="AD35" s="406"/>
      <c r="AE35" s="406"/>
      <c r="AF35" s="406"/>
      <c r="AG35" s="406"/>
      <c r="AH35" s="406"/>
      <c r="DR35" s="0"/>
    </row>
    <row r="36" customFormat="false" ht="13.5" hidden="false" customHeight="false" outlineLevel="0" collapsed="false">
      <c r="H36" s="406"/>
      <c r="J36" s="406"/>
      <c r="K36" s="406"/>
      <c r="M36" s="406"/>
      <c r="R36" s="0"/>
      <c r="W36" s="0"/>
      <c r="X36" s="0"/>
      <c r="Y36" s="406"/>
      <c r="Z36" s="406"/>
      <c r="AA36" s="406"/>
      <c r="AB36" s="406"/>
      <c r="AC36" s="406"/>
      <c r="AD36" s="406"/>
      <c r="AE36" s="406"/>
      <c r="AF36" s="406"/>
      <c r="AG36" s="406"/>
      <c r="AH36" s="406"/>
      <c r="DR36" s="0"/>
    </row>
    <row r="37" customFormat="false" ht="13.5" hidden="false" customHeight="false" outlineLevel="0" collapsed="false">
      <c r="R37" s="0"/>
      <c r="W37" s="0"/>
      <c r="X37" s="0"/>
      <c r="Y37" s="0"/>
      <c r="Z37" s="0"/>
      <c r="AA37" s="0"/>
      <c r="AB37" s="0"/>
      <c r="AC37" s="0"/>
      <c r="AD37" s="0"/>
      <c r="AE37" s="0"/>
      <c r="AF37" s="0"/>
      <c r="AG37" s="0"/>
      <c r="AH37" s="406"/>
      <c r="DR37" s="0"/>
    </row>
    <row r="38" customFormat="false" ht="13.5" hidden="false" customHeight="false" outlineLevel="0" collapsed="false">
      <c r="R38" s="0"/>
      <c r="W38" s="0"/>
      <c r="X38" s="0"/>
      <c r="Y38" s="0"/>
      <c r="Z38" s="0"/>
      <c r="AA38" s="0"/>
      <c r="AB38" s="0"/>
      <c r="AC38" s="0"/>
      <c r="AD38" s="0"/>
      <c r="AE38" s="0"/>
      <c r="AF38" s="0"/>
      <c r="AG38" s="406"/>
      <c r="AH38" s="406"/>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06"/>
      <c r="Y40" s="0"/>
      <c r="Z40" s="0"/>
      <c r="AA40" s="0"/>
      <c r="AB40" s="0"/>
      <c r="AC40" s="0"/>
      <c r="AD40" s="0"/>
      <c r="AE40" s="0"/>
      <c r="AF40" s="0"/>
      <c r="AG40" s="0"/>
      <c r="AH40" s="0"/>
      <c r="DR40" s="0"/>
    </row>
    <row r="41" customFormat="false" ht="13.5" hidden="false" customHeight="false" outlineLevel="0" collapsed="false">
      <c r="R41" s="406"/>
      <c r="W41" s="0"/>
      <c r="X41" s="0"/>
      <c r="Y41" s="0"/>
      <c r="Z41" s="0"/>
      <c r="AA41" s="0"/>
      <c r="AB41" s="0"/>
      <c r="AC41" s="0"/>
      <c r="AD41" s="0"/>
      <c r="AE41" s="0"/>
      <c r="AF41" s="0"/>
      <c r="AG41" s="0"/>
      <c r="AH41" s="0"/>
      <c r="DR41" s="0"/>
    </row>
    <row r="42" customFormat="false" ht="13.5" hidden="false" customHeight="false" outlineLevel="0" collapsed="false">
      <c r="W42" s="406"/>
      <c r="X42" s="0"/>
      <c r="Y42" s="0"/>
      <c r="Z42" s="0"/>
      <c r="AA42" s="0"/>
      <c r="AB42" s="0"/>
      <c r="AC42" s="0"/>
      <c r="AD42" s="0"/>
      <c r="AE42" s="0"/>
      <c r="AF42" s="0"/>
      <c r="AG42" s="0"/>
      <c r="AH42" s="0"/>
      <c r="DR42" s="0"/>
    </row>
    <row r="43" customFormat="false" ht="13.5" hidden="false" customHeight="false" outlineLevel="0" collapsed="false">
      <c r="W43" s="0"/>
      <c r="X43" s="0"/>
      <c r="Y43" s="406"/>
      <c r="Z43" s="406"/>
      <c r="AA43" s="406"/>
      <c r="AB43" s="406"/>
      <c r="AC43" s="406"/>
      <c r="AD43" s="406"/>
      <c r="AE43" s="406"/>
      <c r="AF43" s="406"/>
      <c r="AG43" s="406"/>
      <c r="AH43" s="406"/>
      <c r="DR43" s="0"/>
    </row>
    <row r="44" customFormat="false" ht="13.5" hidden="false" customHeight="false" outlineLevel="0" collapsed="false">
      <c r="W44" s="0"/>
      <c r="X44" s="0"/>
      <c r="Y44" s="0"/>
      <c r="Z44" s="0"/>
      <c r="AA44" s="0"/>
      <c r="AB44" s="0"/>
      <c r="AC44" s="0"/>
      <c r="AD44" s="0"/>
      <c r="AE44" s="0"/>
      <c r="AF44" s="0"/>
      <c r="AG44" s="0"/>
      <c r="AH44" s="406"/>
      <c r="DR44" s="0"/>
    </row>
    <row r="45" customFormat="false" ht="13.5" hidden="false" customHeight="false" outlineLevel="0" collapsed="false">
      <c r="W45" s="0"/>
      <c r="X45" s="406"/>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06"/>
      <c r="Y48" s="406"/>
      <c r="Z48" s="406"/>
      <c r="AA48" s="406"/>
      <c r="AB48" s="406"/>
      <c r="AC48" s="406"/>
      <c r="AD48" s="406"/>
      <c r="AE48" s="406"/>
      <c r="AF48" s="406"/>
      <c r="AG48" s="406"/>
      <c r="AH48" s="406"/>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06"/>
      <c r="AF50" s="406"/>
      <c r="AG50" s="406"/>
      <c r="AH50" s="406"/>
      <c r="DR50" s="0"/>
    </row>
    <row r="51" customFormat="false" ht="13.5" hidden="false" customHeight="false" outlineLevel="0" collapsed="false">
      <c r="Y51" s="0"/>
      <c r="Z51" s="0"/>
      <c r="AA51" s="0"/>
      <c r="AB51" s="0"/>
      <c r="AC51" s="406"/>
      <c r="AD51" s="406"/>
      <c r="AE51" s="406"/>
      <c r="AF51" s="406"/>
      <c r="AG51" s="406"/>
      <c r="AH51" s="406"/>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06"/>
      <c r="AG53" s="406"/>
      <c r="AH53" s="406"/>
      <c r="DR53" s="0"/>
    </row>
    <row r="54" customFormat="false" ht="13.5" hidden="false" customHeight="false" outlineLevel="0" collapsed="false">
      <c r="Y54" s="0"/>
      <c r="Z54" s="0"/>
      <c r="AA54" s="0"/>
      <c r="AB54" s="0"/>
      <c r="AC54" s="0"/>
      <c r="AD54" s="0"/>
      <c r="AE54" s="0"/>
      <c r="AF54" s="0"/>
      <c r="AG54" s="0"/>
      <c r="AH54" s="406"/>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06"/>
      <c r="AC56" s="406"/>
      <c r="AD56" s="406"/>
      <c r="AE56" s="406"/>
      <c r="AF56" s="406"/>
      <c r="AG56" s="406"/>
      <c r="AH56" s="406"/>
      <c r="DR56" s="0"/>
    </row>
    <row r="57" customFormat="false" ht="13.5" hidden="false" customHeight="false" outlineLevel="0" collapsed="false">
      <c r="Y57" s="0"/>
      <c r="Z57" s="0"/>
      <c r="AA57" s="0"/>
      <c r="AB57" s="0"/>
      <c r="AC57" s="0"/>
      <c r="AD57" s="0"/>
      <c r="AE57" s="0"/>
      <c r="AF57" s="0"/>
      <c r="AG57" s="0"/>
      <c r="AH57" s="406"/>
      <c r="DR57" s="0"/>
    </row>
    <row r="58" customFormat="false" ht="13.5" hidden="false" customHeight="false" outlineLevel="0" collapsed="false">
      <c r="Y58" s="0"/>
      <c r="Z58" s="0"/>
      <c r="AA58" s="0"/>
      <c r="AB58" s="0"/>
      <c r="AC58" s="0"/>
      <c r="AD58" s="0"/>
      <c r="AE58" s="0"/>
      <c r="AF58" s="0"/>
      <c r="AG58" s="0"/>
      <c r="AH58" s="406"/>
      <c r="DR58" s="0"/>
    </row>
    <row r="59" customFormat="false" ht="13.5" hidden="false" customHeight="false" outlineLevel="0" collapsed="false">
      <c r="Y59" s="0"/>
      <c r="Z59" s="0"/>
      <c r="AA59" s="0"/>
      <c r="AB59" s="0"/>
      <c r="AC59" s="0"/>
      <c r="AD59" s="0"/>
      <c r="AE59" s="0"/>
      <c r="AF59" s="0"/>
      <c r="AG59" s="406"/>
      <c r="AH59" s="406"/>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06"/>
      <c r="DR63" s="0"/>
    </row>
    <row r="64" customFormat="false" ht="13.5" hidden="false" customHeight="false" outlineLevel="0" collapsed="false">
      <c r="Y64" s="0"/>
      <c r="Z64" s="0"/>
      <c r="AA64" s="0"/>
      <c r="AB64" s="0"/>
      <c r="AC64" s="0"/>
      <c r="AD64" s="0"/>
      <c r="AE64" s="0"/>
      <c r="AF64" s="0"/>
      <c r="AG64" s="406"/>
      <c r="AH64" s="406"/>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06"/>
      <c r="AC68" s="406"/>
      <c r="AD68" s="406"/>
      <c r="AE68" s="406"/>
      <c r="AF68" s="406"/>
      <c r="AG68" s="406"/>
      <c r="AH68" s="406"/>
      <c r="DR68" s="0"/>
    </row>
    <row r="69" customFormat="false" ht="13.5" hidden="false" customHeight="false" outlineLevel="0" collapsed="false">
      <c r="Y69" s="0"/>
      <c r="Z69" s="0"/>
      <c r="AA69" s="0"/>
      <c r="AB69" s="0"/>
      <c r="AC69" s="0"/>
      <c r="AD69" s="0"/>
      <c r="AE69" s="0"/>
      <c r="AF69" s="406"/>
      <c r="AG69" s="406"/>
      <c r="AH69" s="406"/>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06"/>
      <c r="DR75" s="0"/>
    </row>
    <row r="76" customFormat="false" ht="13.5" hidden="false" customHeight="false" outlineLevel="0" collapsed="false">
      <c r="Y76" s="0"/>
      <c r="Z76" s="0"/>
      <c r="AA76" s="0"/>
      <c r="AB76" s="0"/>
      <c r="AC76" s="0"/>
      <c r="AD76" s="0"/>
      <c r="AE76" s="0"/>
      <c r="AF76" s="406"/>
      <c r="AG76" s="406"/>
      <c r="AH76" s="406"/>
      <c r="DR76" s="0"/>
    </row>
    <row r="77" customFormat="false" ht="13.5" hidden="false" customHeight="false" outlineLevel="0" collapsed="false">
      <c r="Y77" s="0"/>
      <c r="Z77" s="0"/>
      <c r="AA77" s="0"/>
      <c r="AB77" s="0"/>
      <c r="AC77" s="0"/>
      <c r="AD77" s="0"/>
      <c r="AE77" s="0"/>
      <c r="AF77" s="0"/>
      <c r="AG77" s="406"/>
      <c r="AH77" s="406"/>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06"/>
      <c r="Z82" s="0"/>
      <c r="AA82" s="0"/>
      <c r="AB82" s="0"/>
      <c r="AC82" s="0"/>
      <c r="AD82" s="0"/>
      <c r="AE82" s="0"/>
      <c r="AF82" s="0"/>
      <c r="AG82" s="0"/>
      <c r="AH82" s="0"/>
      <c r="DR82" s="0"/>
    </row>
    <row r="83" customFormat="false" ht="13.5" hidden="false" customHeight="false" outlineLevel="0" collapsed="false">
      <c r="Y83" s="406"/>
      <c r="Z83" s="406"/>
      <c r="AA83" s="406"/>
      <c r="AB83" s="406"/>
      <c r="AC83" s="406"/>
      <c r="AD83" s="406"/>
      <c r="AE83" s="406"/>
      <c r="AF83" s="406"/>
      <c r="AG83" s="406"/>
      <c r="AH83" s="406"/>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06"/>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06"/>
      <c r="AG94" s="406"/>
      <c r="AH94" s="406"/>
      <c r="DR94" s="0"/>
    </row>
    <row r="95" customFormat="false" ht="13.5" hidden="false" customHeight="true" outlineLevel="0" collapsed="false">
      <c r="AG95" s="0"/>
      <c r="AH95" s="406"/>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06"/>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06"/>
      <c r="AH104" s="406"/>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06"/>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06"/>
      <c r="DR120" s="0"/>
    </row>
    <row r="121" customFormat="false" ht="13.5" hidden="false" customHeight="true" outlineLevel="0" collapsed="false">
      <c r="AH121" s="406"/>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06" t="s">
        <v>
398</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25" width="46.2753036437247"/>
    <col collapsed="false" hidden="false" max="8" min="2" style="725" width="13.3886639676113"/>
    <col collapsed="false" hidden="false" max="1025" min="9" style="725" width="11.1417004048583"/>
  </cols>
  <sheetData>
    <row r="1" customFormat="false" ht="13.5" hidden="false" customHeight="false" outlineLevel="0" collapsed="false">
      <c r="A1" s="726"/>
      <c r="B1" s="727"/>
      <c r="C1" s="728"/>
      <c r="D1" s="729"/>
      <c r="E1" s="730"/>
      <c r="F1" s="730"/>
      <c r="G1" s="730"/>
      <c r="H1" s="731"/>
      <c r="I1" s="0"/>
      <c r="J1" s="0"/>
      <c r="K1" s="0"/>
      <c r="L1" s="0"/>
      <c r="M1" s="0"/>
      <c r="N1" s="0"/>
      <c r="O1" s="0"/>
      <c r="P1" s="0"/>
    </row>
    <row r="2" customFormat="false" ht="13.5" hidden="false" customHeight="false" outlineLevel="0" collapsed="false">
      <c r="A2" s="732"/>
      <c r="B2" s="733"/>
      <c r="C2" s="734"/>
      <c r="D2" s="735" t="s">
        <v>433</v>
      </c>
      <c r="E2" s="736"/>
      <c r="F2" s="737" t="s">
        <v>507</v>
      </c>
      <c r="G2" s="738"/>
      <c r="H2" s="739"/>
      <c r="I2" s="0"/>
      <c r="J2" s="0"/>
      <c r="K2" s="0"/>
      <c r="L2" s="0"/>
      <c r="M2" s="0"/>
      <c r="N2" s="0"/>
      <c r="O2" s="0"/>
      <c r="P2" s="0"/>
    </row>
    <row r="3" customFormat="false" ht="13.5" hidden="false" customHeight="false" outlineLevel="0" collapsed="false">
      <c r="A3" s="740" t="s">
        <v>438</v>
      </c>
      <c r="B3" s="741"/>
      <c r="C3" s="742"/>
      <c r="D3" s="743" t="n">
        <v>127609</v>
      </c>
      <c r="E3" s="744"/>
      <c r="F3" s="745" t="n">
        <v>122882</v>
      </c>
      <c r="G3" s="746"/>
      <c r="H3" s="747"/>
      <c r="I3" s="0"/>
      <c r="J3" s="0"/>
      <c r="K3" s="0"/>
      <c r="L3" s="0"/>
      <c r="M3" s="0"/>
      <c r="N3" s="0"/>
      <c r="O3" s="0"/>
      <c r="P3" s="0"/>
    </row>
    <row r="4" customFormat="false" ht="13.5" hidden="false" customHeight="false" outlineLevel="0" collapsed="false">
      <c r="A4" s="748"/>
      <c r="B4" s="749"/>
      <c r="C4" s="750"/>
      <c r="D4" s="751" t="n">
        <v>81459</v>
      </c>
      <c r="E4" s="752"/>
      <c r="F4" s="753" t="n">
        <v>65785</v>
      </c>
      <c r="G4" s="754"/>
      <c r="H4" s="755"/>
      <c r="I4" s="0"/>
      <c r="J4" s="0"/>
      <c r="K4" s="0"/>
      <c r="L4" s="0"/>
      <c r="M4" s="0"/>
      <c r="N4" s="0"/>
      <c r="O4" s="0"/>
      <c r="P4" s="0"/>
    </row>
    <row r="5" customFormat="false" ht="13.5" hidden="false" customHeight="false" outlineLevel="0" collapsed="false">
      <c r="A5" s="740" t="s">
        <v>440</v>
      </c>
      <c r="B5" s="741"/>
      <c r="C5" s="742"/>
      <c r="D5" s="743" t="n">
        <v>858798</v>
      </c>
      <c r="E5" s="744"/>
      <c r="F5" s="745" t="n">
        <v>114790</v>
      </c>
      <c r="G5" s="746"/>
      <c r="H5" s="747"/>
      <c r="I5" s="0"/>
      <c r="J5" s="0"/>
      <c r="K5" s="0"/>
      <c r="L5" s="0"/>
      <c r="M5" s="0"/>
      <c r="N5" s="0"/>
      <c r="O5" s="0"/>
      <c r="P5" s="0"/>
    </row>
    <row r="6" customFormat="false" ht="13.5" hidden="false" customHeight="false" outlineLevel="0" collapsed="false">
      <c r="A6" s="748"/>
      <c r="B6" s="749"/>
      <c r="C6" s="750"/>
      <c r="D6" s="751" t="n">
        <v>22643</v>
      </c>
      <c r="E6" s="752"/>
      <c r="F6" s="753" t="n">
        <v>55601</v>
      </c>
      <c r="G6" s="754"/>
      <c r="H6" s="755"/>
      <c r="I6" s="0"/>
      <c r="J6" s="0"/>
      <c r="K6" s="0"/>
      <c r="L6" s="0"/>
      <c r="M6" s="0"/>
      <c r="N6" s="0"/>
      <c r="O6" s="0"/>
      <c r="P6" s="0"/>
    </row>
    <row r="7" customFormat="false" ht="13.5" hidden="false" customHeight="false" outlineLevel="0" collapsed="false">
      <c r="A7" s="740" t="s">
        <v>441</v>
      </c>
      <c r="B7" s="741"/>
      <c r="C7" s="742"/>
      <c r="D7" s="743" t="n">
        <v>714633</v>
      </c>
      <c r="E7" s="744"/>
      <c r="F7" s="745" t="n">
        <v>126262</v>
      </c>
      <c r="G7" s="746"/>
      <c r="H7" s="747"/>
      <c r="I7" s="0"/>
      <c r="J7" s="0"/>
      <c r="K7" s="0"/>
      <c r="L7" s="0"/>
      <c r="M7" s="0"/>
      <c r="N7" s="0"/>
      <c r="O7" s="0"/>
      <c r="P7" s="0"/>
    </row>
    <row r="8" customFormat="false" ht="13.5" hidden="false" customHeight="false" outlineLevel="0" collapsed="false">
      <c r="A8" s="748"/>
      <c r="B8" s="749"/>
      <c r="C8" s="750"/>
      <c r="D8" s="751" t="n">
        <v>31123</v>
      </c>
      <c r="E8" s="752"/>
      <c r="F8" s="753" t="n">
        <v>56769</v>
      </c>
      <c r="G8" s="754"/>
      <c r="H8" s="755"/>
      <c r="I8" s="0"/>
      <c r="J8" s="0"/>
      <c r="K8" s="0"/>
      <c r="L8" s="0"/>
      <c r="M8" s="0"/>
      <c r="N8" s="0"/>
      <c r="O8" s="0"/>
      <c r="P8" s="0"/>
    </row>
    <row r="9" customFormat="false" ht="13.5" hidden="false" customHeight="false" outlineLevel="0" collapsed="false">
      <c r="A9" s="740" t="s">
        <v>442</v>
      </c>
      <c r="B9" s="741"/>
      <c r="C9" s="742"/>
      <c r="D9" s="743" t="n">
        <v>644895</v>
      </c>
      <c r="E9" s="744"/>
      <c r="F9" s="745" t="n">
        <v>126525</v>
      </c>
      <c r="G9" s="746"/>
      <c r="H9" s="747"/>
      <c r="I9" s="0"/>
      <c r="J9" s="0"/>
      <c r="K9" s="0"/>
      <c r="L9" s="0"/>
      <c r="M9" s="0"/>
      <c r="N9" s="0"/>
      <c r="O9" s="0"/>
      <c r="P9" s="0"/>
    </row>
    <row r="10" customFormat="false" ht="13.5" hidden="false" customHeight="false" outlineLevel="0" collapsed="false">
      <c r="A10" s="748"/>
      <c r="B10" s="749"/>
      <c r="C10" s="750"/>
      <c r="D10" s="751" t="n">
        <v>47100</v>
      </c>
      <c r="E10" s="752"/>
      <c r="F10" s="753" t="n">
        <v>67052</v>
      </c>
      <c r="G10" s="754"/>
      <c r="H10" s="755"/>
      <c r="I10" s="0"/>
      <c r="J10" s="0"/>
      <c r="K10" s="0"/>
      <c r="L10" s="0"/>
      <c r="M10" s="0"/>
      <c r="N10" s="0"/>
      <c r="O10" s="0"/>
      <c r="P10" s="0"/>
    </row>
    <row r="11" customFormat="false" ht="13.5" hidden="false" customHeight="false" outlineLevel="0" collapsed="false">
      <c r="A11" s="740" t="s">
        <v>443</v>
      </c>
      <c r="B11" s="741"/>
      <c r="C11" s="742"/>
      <c r="D11" s="743" t="n">
        <v>392765</v>
      </c>
      <c r="E11" s="744"/>
      <c r="F11" s="745" t="n">
        <v>122054</v>
      </c>
      <c r="G11" s="746"/>
      <c r="H11" s="747"/>
      <c r="I11" s="0"/>
      <c r="J11" s="0"/>
      <c r="K11" s="0"/>
      <c r="L11" s="0"/>
      <c r="M11" s="0"/>
      <c r="N11" s="0"/>
      <c r="O11" s="0"/>
      <c r="P11" s="0"/>
    </row>
    <row r="12" customFormat="false" ht="13.5" hidden="false" customHeight="false" outlineLevel="0" collapsed="false">
      <c r="A12" s="748"/>
      <c r="B12" s="749"/>
      <c r="C12" s="756"/>
      <c r="D12" s="751" t="n">
        <v>73129</v>
      </c>
      <c r="E12" s="752"/>
      <c r="F12" s="753" t="n">
        <v>68298</v>
      </c>
      <c r="G12" s="754"/>
      <c r="H12" s="755"/>
      <c r="I12" s="0"/>
      <c r="J12" s="0"/>
      <c r="K12" s="0"/>
      <c r="L12" s="0"/>
      <c r="M12" s="0"/>
      <c r="N12" s="0"/>
      <c r="O12" s="0"/>
      <c r="P12" s="0"/>
    </row>
    <row r="13" customFormat="false" ht="13.5" hidden="false" customHeight="false" outlineLevel="0" collapsed="false">
      <c r="A13" s="735"/>
      <c r="B13" s="741"/>
      <c r="C13" s="757"/>
      <c r="D13" s="758" t="n">
        <v>547740</v>
      </c>
      <c r="E13" s="759"/>
      <c r="F13" s="760" t="n">
        <v>122503</v>
      </c>
      <c r="G13" s="761"/>
      <c r="H13" s="747"/>
      <c r="I13" s="0"/>
      <c r="J13" s="0"/>
      <c r="K13" s="0"/>
      <c r="L13" s="0"/>
      <c r="M13" s="0"/>
      <c r="N13" s="0"/>
      <c r="O13" s="0"/>
      <c r="P13" s="0"/>
    </row>
    <row r="14" customFormat="false" ht="13.5" hidden="false" customHeight="false" outlineLevel="0" collapsed="false">
      <c r="A14" s="748"/>
      <c r="B14" s="749"/>
      <c r="C14" s="750"/>
      <c r="D14" s="751" t="n">
        <v>51091</v>
      </c>
      <c r="E14" s="752"/>
      <c r="F14" s="753" t="n">
        <v>62701</v>
      </c>
      <c r="G14" s="754"/>
      <c r="H14" s="755"/>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62" t="s">
        <v>508</v>
      </c>
      <c r="B17" s="0"/>
      <c r="C17" s="0"/>
      <c r="D17" s="0"/>
      <c r="E17" s="0"/>
      <c r="F17" s="0"/>
      <c r="G17" s="0"/>
      <c r="H17" s="0"/>
      <c r="I17" s="0"/>
      <c r="J17" s="0"/>
      <c r="K17" s="0"/>
      <c r="L17" s="0"/>
      <c r="M17" s="0"/>
      <c r="N17" s="0"/>
      <c r="O17" s="0"/>
      <c r="P17" s="0"/>
    </row>
    <row r="18" customFormat="false" ht="13.5" hidden="false" customHeight="false" outlineLevel="0" collapsed="false">
      <c r="A18" s="763"/>
      <c r="B18" s="763" t="str">
        <f aca="false">実質収支比率等に係る経年分析!F$46</f>
        <v>H29</v>
      </c>
      <c r="C18" s="763" t="str">
        <f aca="false">実質収支比率等に係る経年分析!G$46</f>
        <v>H30</v>
      </c>
      <c r="D18" s="763" t="str">
        <f aca="false">実質収支比率等に係る経年分析!H$46</f>
        <v>R01</v>
      </c>
      <c r="E18" s="763" t="str">
        <f aca="false">実質収支比率等に係る経年分析!I$46</f>
        <v>R02</v>
      </c>
      <c r="F18" s="763" t="str">
        <f aca="false">実質収支比率等に係る経年分析!J$46</f>
        <v>R03</v>
      </c>
      <c r="G18" s="0"/>
      <c r="H18" s="0"/>
      <c r="I18" s="0"/>
      <c r="J18" s="0"/>
      <c r="K18" s="0"/>
      <c r="L18" s="0"/>
      <c r="M18" s="0"/>
      <c r="N18" s="0"/>
      <c r="O18" s="0"/>
      <c r="P18" s="0"/>
    </row>
    <row r="19" customFormat="false" ht="13.5" hidden="false" customHeight="false" outlineLevel="0" collapsed="false">
      <c r="A19" s="764" t="s">
        <v>453</v>
      </c>
      <c r="B19" s="763" t="n">
        <f aca="false">ROUND(VALUE(SUBSTITUTE(実質収支比率等に係る経年分析!F$48,"▲","-")),2)</f>
        <v>30.8</v>
      </c>
      <c r="C19" s="763" t="n">
        <f aca="false">ROUND(VALUE(SUBSTITUTE(実質収支比率等に係る経年分析!G$48,"▲","-")),2)</f>
        <v>26.92</v>
      </c>
      <c r="D19" s="763" t="n">
        <f aca="false">ROUND(VALUE(SUBSTITUTE(実質収支比率等に係る経年分析!H$48,"▲","-")),2)</f>
        <v>19.12</v>
      </c>
      <c r="E19" s="763" t="n">
        <f aca="false">ROUND(VALUE(SUBSTITUTE(実質収支比率等に係る経年分析!I$48,"▲","-")),2)</f>
        <v>10.79</v>
      </c>
      <c r="F19" s="763" t="n">
        <f aca="false">ROUND(VALUE(SUBSTITUTE(実質収支比率等に係る経年分析!J$48,"▲","-")),2)</f>
        <v>17.71</v>
      </c>
      <c r="G19" s="0"/>
      <c r="H19" s="0"/>
      <c r="I19" s="0"/>
      <c r="J19" s="0"/>
      <c r="K19" s="0"/>
      <c r="L19" s="0"/>
      <c r="M19" s="0"/>
      <c r="N19" s="0"/>
      <c r="O19" s="0"/>
      <c r="P19" s="0"/>
    </row>
    <row r="20" customFormat="false" ht="13.5" hidden="false" customHeight="false" outlineLevel="0" collapsed="false">
      <c r="A20" s="764" t="s">
        <v>452</v>
      </c>
      <c r="B20" s="763" t="n">
        <f aca="false">ROUND(VALUE(SUBSTITUTE(実質収支比率等に係る経年分析!F$47,"▲","-")),2)</f>
        <v>50.25</v>
      </c>
      <c r="C20" s="763" t="n">
        <f aca="false">ROUND(VALUE(SUBSTITUTE(実質収支比率等に係る経年分析!G$47,"▲","-")),2)</f>
        <v>54.21</v>
      </c>
      <c r="D20" s="763" t="n">
        <f aca="false">ROUND(VALUE(SUBSTITUTE(実質収支比率等に係る経年分析!H$47,"▲","-")),2)</f>
        <v>68.84</v>
      </c>
      <c r="E20" s="763" t="n">
        <f aca="false">ROUND(VALUE(SUBSTITUTE(実質収支比率等に係る経年分析!I$47,"▲","-")),2)</f>
        <v>75.82</v>
      </c>
      <c r="F20" s="763" t="n">
        <f aca="false">ROUND(VALUE(SUBSTITUTE(実質収支比率等に係る経年分析!J$47,"▲","-")),2)</f>
        <v>72.86</v>
      </c>
      <c r="G20" s="0"/>
      <c r="H20" s="0"/>
      <c r="I20" s="0"/>
      <c r="J20" s="0"/>
      <c r="K20" s="0"/>
      <c r="L20" s="0"/>
      <c r="M20" s="0"/>
      <c r="N20" s="0"/>
      <c r="O20" s="0"/>
      <c r="P20" s="0"/>
    </row>
    <row r="21" customFormat="false" ht="13.5" hidden="false" customHeight="false" outlineLevel="0" collapsed="false">
      <c r="A21" s="764" t="s">
        <v>58</v>
      </c>
      <c r="B21" s="763" t="n">
        <f aca="false">IF(ISNUMBER(VALUE(SUBSTITUTE(実質収支比率等に係る経年分析!F$49,"▲","-"))),ROUND(VALUE(SUBSTITUTE(実質収支比率等に係る経年分析!F$49,"▲","-")),2),NA())</f>
        <v>8.99</v>
      </c>
      <c r="C21" s="763" t="n">
        <f aca="false">IF(ISNUMBER(VALUE(SUBSTITUTE(実質収支比率等に係る経年分析!G$49,"▲","-"))),ROUND(VALUE(SUBSTITUTE(実質収支比率等に係る経年分析!G$49,"▲","-")),2),NA())</f>
        <v>7.92</v>
      </c>
      <c r="D21" s="763" t="n">
        <f aca="false">IF(ISNUMBER(VALUE(SUBSTITUTE(実質収支比率等に係る経年分析!H$49,"▲","-"))),ROUND(VALUE(SUBSTITUTE(実質収支比率等に係る経年分析!H$49,"▲","-")),2),NA())</f>
        <v>15.21</v>
      </c>
      <c r="E21" s="763" t="n">
        <f aca="false">IF(ISNUMBER(VALUE(SUBSTITUTE(実質収支比率等に係る経年分析!I$49,"▲","-"))),ROUND(VALUE(SUBSTITUTE(実質収支比率等に係る経年分析!I$49,"▲","-")),2),NA())</f>
        <v>6.28</v>
      </c>
      <c r="F21" s="763" t="n">
        <f aca="false">IF(ISNUMBER(VALUE(SUBSTITUTE(実質収支比率等に係る経年分析!J$49,"▲","-"))),ROUND(VALUE(SUBSTITUTE(実質収支比率等に係る経年分析!J$49,"▲","-")),2),NA())</f>
        <v>12.88</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62" t="s">
        <v>509</v>
      </c>
      <c r="B24" s="0"/>
      <c r="C24" s="0"/>
      <c r="D24" s="0"/>
      <c r="E24" s="0"/>
      <c r="F24" s="0"/>
      <c r="G24" s="0"/>
      <c r="H24" s="0"/>
      <c r="I24" s="0"/>
      <c r="J24" s="0"/>
      <c r="K24" s="0"/>
      <c r="L24" s="0"/>
      <c r="M24" s="0"/>
      <c r="N24" s="0"/>
      <c r="O24" s="0"/>
      <c r="P24" s="0"/>
    </row>
    <row r="25" customFormat="false" ht="13.5" hidden="false" customHeight="false" outlineLevel="0" collapsed="false">
      <c r="A25" s="765"/>
      <c r="B25" s="765" t="e">
        <f aca="false">連結実質赤字比率に係る赤字</f>
        <v>#NAME?</v>
      </c>
      <c r="C25" s="765"/>
      <c r="D25" s="765" t="e">
        <f aca="false">連結実質赤字比率に係る赤字</f>
        <v>#NAME?</v>
      </c>
      <c r="E25" s="765"/>
      <c r="F25" s="765" t="e">
        <f aca="false">連結実質赤字比率に係る赤字</f>
        <v>#NAME?</v>
      </c>
      <c r="G25" s="765"/>
      <c r="H25" s="765" t="e">
        <f aca="false">連結実質赤字比率に係る赤字</f>
        <v>#NAME?</v>
      </c>
      <c r="I25" s="765"/>
      <c r="J25" s="765" t="e">
        <f aca="false">連結実質赤字比率に係る赤字</f>
        <v>#NAME?</v>
      </c>
      <c r="K25" s="765"/>
      <c r="L25" s="0"/>
      <c r="M25" s="0"/>
      <c r="N25" s="0"/>
      <c r="O25" s="0"/>
      <c r="P25" s="0"/>
    </row>
    <row r="26" customFormat="false" ht="13.5" hidden="false" customHeight="false" outlineLevel="0" collapsed="false">
      <c r="A26" s="765"/>
      <c r="B26" s="766" t="s">
        <v>510</v>
      </c>
      <c r="C26" s="766" t="s">
        <v>511</v>
      </c>
      <c r="D26" s="766" t="s">
        <v>510</v>
      </c>
      <c r="E26" s="766" t="s">
        <v>511</v>
      </c>
      <c r="F26" s="766" t="s">
        <v>510</v>
      </c>
      <c r="G26" s="766" t="s">
        <v>511</v>
      </c>
      <c r="H26" s="766" t="s">
        <v>510</v>
      </c>
      <c r="I26" s="766" t="s">
        <v>511</v>
      </c>
      <c r="J26" s="766" t="s">
        <v>510</v>
      </c>
      <c r="K26" s="766" t="s">
        <v>511</v>
      </c>
      <c r="L26" s="0"/>
      <c r="M26" s="0"/>
      <c r="N26" s="0"/>
      <c r="O26" s="0"/>
      <c r="P26" s="0"/>
    </row>
    <row r="27" customFormat="false" ht="13.5" hidden="false" customHeight="false" outlineLevel="0" collapsed="false">
      <c r="A27" s="765" t="e">
        <f aca="false">IF(連結実質赤字比率に係る赤字,TRUE())</f>
        <v>#NAME?</v>
      </c>
      <c r="B27" s="765" t="e">
        <f aca="false">IF(ROUND(VALUE(SUBSTITUTE(連結実質赤字比率に係る赤字)),0),TRUE())</f>
        <v>#NAME?</v>
      </c>
      <c r="C27" s="765" t="e">
        <f aca="false">IF(ROUND(VALUE(SUBSTITUTE(連結実質赤字比率に係る赤字)),0),TRUE())</f>
        <v>#NAME?</v>
      </c>
      <c r="D27" s="765" t="e">
        <f aca="false">IF(ROUND(VALUE(SUBSTITUTE(連結実質赤字比率に係る赤字)),0),TRUE())</f>
        <v>#NAME?</v>
      </c>
      <c r="E27" s="765" t="e">
        <f aca="false">IF(ROUND(VALUE(SUBSTITUTE(連結実質赤字比率に係る赤字)),0),TRUE())</f>
        <v>#NAME?</v>
      </c>
      <c r="F27" s="765" t="e">
        <f aca="false">IF(ROUND(VALUE(SUBSTITUTE(連結実質赤字比率に係る赤字)),0),TRUE())</f>
        <v>#NAME?</v>
      </c>
      <c r="G27" s="765" t="e">
        <f aca="false">IF(ROUND(VALUE(SUBSTITUTE(連結実質赤字比率に係る赤字)),0),TRUE())</f>
        <v>#NAME?</v>
      </c>
      <c r="H27" s="765" t="e">
        <f aca="false">IF(ROUND(VALUE(SUBSTITUTE(連結実質赤字比率に係る赤字)),0),TRUE())</f>
        <v>#NAME?</v>
      </c>
      <c r="I27" s="765" t="e">
        <f aca="false">IF(ROUND(VALUE(SUBSTITUTE(連結実質赤字比率に係る赤字)),0),TRUE())</f>
        <v>#NAME?</v>
      </c>
      <c r="J27" s="765" t="e">
        <f aca="false">IF(ROUND(VALUE(SUBSTITUTE(連結実質赤字比率に係る赤字)),0),TRUE())</f>
        <v>#NAME?</v>
      </c>
      <c r="K27" s="765" t="e">
        <f aca="false">IF(ROUND(VALUE(SUBSTITUTE(連結実質赤字比率に係る赤字)),0),TRUE())</f>
        <v>#NAME?</v>
      </c>
      <c r="L27" s="0"/>
      <c r="M27" s="0"/>
      <c r="N27" s="0"/>
      <c r="O27" s="0"/>
      <c r="P27" s="0"/>
    </row>
    <row r="28" customFormat="false" ht="13.5" hidden="false" customHeight="false" outlineLevel="0" collapsed="false">
      <c r="A28" s="765" t="e">
        <f aca="false">IF(連結実質赤字比率に係る赤字,TRUE())</f>
        <v>#NAME?</v>
      </c>
      <c r="B28" s="765" t="e">
        <f aca="false">IF(ROUND(VALUE(SUBSTITUTE(連結実質赤字比率に係る赤字)),0),TRUE())</f>
        <v>#NAME?</v>
      </c>
      <c r="C28" s="765" t="e">
        <f aca="false">IF(ROUND(VALUE(SUBSTITUTE(連結実質赤字比率に係る赤字)),0),TRUE())</f>
        <v>#NAME?</v>
      </c>
      <c r="D28" s="765" t="e">
        <f aca="false">IF(ROUND(VALUE(SUBSTITUTE(連結実質赤字比率に係る赤字)),0),TRUE())</f>
        <v>#NAME?</v>
      </c>
      <c r="E28" s="765" t="e">
        <f aca="false">IF(ROUND(VALUE(SUBSTITUTE(連結実質赤字比率に係る赤字)),0),TRUE())</f>
        <v>#NAME?</v>
      </c>
      <c r="F28" s="765" t="e">
        <f aca="false">IF(ROUND(VALUE(SUBSTITUTE(連結実質赤字比率に係る赤字)),0),TRUE())</f>
        <v>#NAME?</v>
      </c>
      <c r="G28" s="765" t="e">
        <f aca="false">IF(ROUND(VALUE(SUBSTITUTE(連結実質赤字比率に係る赤字)),0),TRUE())</f>
        <v>#NAME?</v>
      </c>
      <c r="H28" s="765" t="e">
        <f aca="false">IF(ROUND(VALUE(SUBSTITUTE(連結実質赤字比率に係る赤字)),0),TRUE())</f>
        <v>#NAME?</v>
      </c>
      <c r="I28" s="765" t="e">
        <f aca="false">IF(ROUND(VALUE(SUBSTITUTE(連結実質赤字比率に係る赤字)),0),TRUE())</f>
        <v>#NAME?</v>
      </c>
      <c r="J28" s="765" t="e">
        <f aca="false">IF(ROUND(VALUE(SUBSTITUTE(連結実質赤字比率に係る赤字)),0),TRUE())</f>
        <v>#NAME?</v>
      </c>
      <c r="K28" s="765" t="e">
        <f aca="false">IF(ROUND(VALUE(SUBSTITUTE(連結実質赤字比率に係る赤字)),0),TRUE())</f>
        <v>#NAME?</v>
      </c>
      <c r="L28" s="0"/>
      <c r="M28" s="0"/>
      <c r="N28" s="0"/>
      <c r="O28" s="0"/>
      <c r="P28" s="0"/>
    </row>
    <row r="29" customFormat="false" ht="13.5" hidden="false" customHeight="false" outlineLevel="0" collapsed="false">
      <c r="A29" s="765" t="e">
        <f aca="false">IF(連結実質赤字比率に係る赤字,TRUE())</f>
        <v>#NAME?</v>
      </c>
      <c r="B29" s="765" t="e">
        <f aca="false">IF(ROUND(VALUE(SUBSTITUTE(連結実質赤字比率に係る赤字)),0),TRUE())</f>
        <v>#NAME?</v>
      </c>
      <c r="C29" s="765" t="e">
        <f aca="false">IF(ROUND(VALUE(SUBSTITUTE(連結実質赤字比率に係る赤字)),0),TRUE())</f>
        <v>#NAME?</v>
      </c>
      <c r="D29" s="765" t="e">
        <f aca="false">IF(ROUND(VALUE(SUBSTITUTE(連結実質赤字比率に係る赤字)),0),TRUE())</f>
        <v>#NAME?</v>
      </c>
      <c r="E29" s="765" t="e">
        <f aca="false">IF(ROUND(VALUE(SUBSTITUTE(連結実質赤字比率に係る赤字)),0),TRUE())</f>
        <v>#NAME?</v>
      </c>
      <c r="F29" s="765" t="e">
        <f aca="false">IF(ROUND(VALUE(SUBSTITUTE(連結実質赤字比率に係る赤字)),0),TRUE())</f>
        <v>#NAME?</v>
      </c>
      <c r="G29" s="765" t="e">
        <f aca="false">IF(ROUND(VALUE(SUBSTITUTE(連結実質赤字比率に係る赤字)),0),TRUE())</f>
        <v>#NAME?</v>
      </c>
      <c r="H29" s="765" t="e">
        <f aca="false">IF(ROUND(VALUE(SUBSTITUTE(連結実質赤字比率に係る赤字)),0),TRUE())</f>
        <v>#NAME?</v>
      </c>
      <c r="I29" s="765" t="e">
        <f aca="false">IF(ROUND(VALUE(SUBSTITUTE(連結実質赤字比率に係る赤字)),0),TRUE())</f>
        <v>#NAME?</v>
      </c>
      <c r="J29" s="765" t="e">
        <f aca="false">IF(ROUND(VALUE(SUBSTITUTE(連結実質赤字比率に係る赤字)),0),TRUE())</f>
        <v>#NAME?</v>
      </c>
      <c r="K29" s="765" t="e">
        <f aca="false">IF(ROUND(VALUE(SUBSTITUTE(連結実質赤字比率に係る赤字)),0),TRUE())</f>
        <v>#NAME?</v>
      </c>
      <c r="L29" s="0"/>
      <c r="M29" s="0"/>
      <c r="N29" s="0"/>
      <c r="O29" s="0"/>
      <c r="P29" s="0"/>
    </row>
    <row r="30" customFormat="false" ht="13.5" hidden="false" customHeight="false" outlineLevel="0" collapsed="false">
      <c r="A30" s="765" t="e">
        <f aca="false">IF(連結実質赤字比率に係る赤字,TRUE())</f>
        <v>#NAME?</v>
      </c>
      <c r="B30" s="765" t="e">
        <f aca="false">IF(ROUND(VALUE(SUBSTITUTE(連結実質赤字比率に係る赤字)),0),TRUE())</f>
        <v>#NAME?</v>
      </c>
      <c r="C30" s="765" t="e">
        <f aca="false">IF(ROUND(VALUE(SUBSTITUTE(連結実質赤字比率に係る赤字)),0),TRUE())</f>
        <v>#NAME?</v>
      </c>
      <c r="D30" s="765" t="e">
        <f aca="false">IF(ROUND(VALUE(SUBSTITUTE(連結実質赤字比率に係る赤字)),0),TRUE())</f>
        <v>#NAME?</v>
      </c>
      <c r="E30" s="765" t="e">
        <f aca="false">IF(ROUND(VALUE(SUBSTITUTE(連結実質赤字比率に係る赤字)),0),TRUE())</f>
        <v>#NAME?</v>
      </c>
      <c r="F30" s="765" t="e">
        <f aca="false">IF(ROUND(VALUE(SUBSTITUTE(連結実質赤字比率に係る赤字)),0),TRUE())</f>
        <v>#NAME?</v>
      </c>
      <c r="G30" s="765" t="e">
        <f aca="false">IF(ROUND(VALUE(SUBSTITUTE(連結実質赤字比率に係る赤字)),0),TRUE())</f>
        <v>#NAME?</v>
      </c>
      <c r="H30" s="765" t="e">
        <f aca="false">IF(ROUND(VALUE(SUBSTITUTE(連結実質赤字比率に係る赤字)),0),TRUE())</f>
        <v>#NAME?</v>
      </c>
      <c r="I30" s="765" t="e">
        <f aca="false">IF(ROUND(VALUE(SUBSTITUTE(連結実質赤字比率に係る赤字)),0),TRUE())</f>
        <v>#NAME?</v>
      </c>
      <c r="J30" s="765" t="e">
        <f aca="false">IF(ROUND(VALUE(SUBSTITUTE(連結実質赤字比率に係る赤字)),0),TRUE())</f>
        <v>#NAME?</v>
      </c>
      <c r="K30" s="765" t="e">
        <f aca="false">IF(ROUND(VALUE(SUBSTITUTE(連結実質赤字比率に係る赤字)),0),TRUE())</f>
        <v>#NAME?</v>
      </c>
      <c r="L30" s="0"/>
      <c r="M30" s="0"/>
      <c r="N30" s="0"/>
      <c r="O30" s="0"/>
      <c r="P30" s="0"/>
    </row>
    <row r="31" customFormat="false" ht="13.5" hidden="false" customHeight="false" outlineLevel="0" collapsed="false">
      <c r="A31" s="765" t="e">
        <f aca="false">IF(連結実質赤字比率に係る赤字,TRUE())</f>
        <v>#NAME?</v>
      </c>
      <c r="B31" s="765" t="e">
        <f aca="false">IF(ROUND(VALUE(SUBSTITUTE(連結実質赤字比率に係る赤字)),0),TRUE())</f>
        <v>#NAME?</v>
      </c>
      <c r="C31" s="765" t="e">
        <f aca="false">IF(ROUND(VALUE(SUBSTITUTE(連結実質赤字比率に係る赤字)),0),TRUE())</f>
        <v>#NAME?</v>
      </c>
      <c r="D31" s="765" t="e">
        <f aca="false">IF(ROUND(VALUE(SUBSTITUTE(連結実質赤字比率に係る赤字)),0),TRUE())</f>
        <v>#NAME?</v>
      </c>
      <c r="E31" s="765" t="e">
        <f aca="false">IF(ROUND(VALUE(SUBSTITUTE(連結実質赤字比率に係る赤字)),0),TRUE())</f>
        <v>#NAME?</v>
      </c>
      <c r="F31" s="765" t="e">
        <f aca="false">IF(ROUND(VALUE(SUBSTITUTE(連結実質赤字比率に係る赤字)),0),TRUE())</f>
        <v>#NAME?</v>
      </c>
      <c r="G31" s="765" t="e">
        <f aca="false">IF(ROUND(VALUE(SUBSTITUTE(連結実質赤字比率に係る赤字)),0),TRUE())</f>
        <v>#NAME?</v>
      </c>
      <c r="H31" s="765" t="e">
        <f aca="false">IF(ROUND(VALUE(SUBSTITUTE(連結実質赤字比率に係る赤字)),0),TRUE())</f>
        <v>#NAME?</v>
      </c>
      <c r="I31" s="765" t="e">
        <f aca="false">IF(ROUND(VALUE(SUBSTITUTE(連結実質赤字比率に係る赤字)),0),TRUE())</f>
        <v>#NAME?</v>
      </c>
      <c r="J31" s="765" t="e">
        <f aca="false">IF(ROUND(VALUE(SUBSTITUTE(連結実質赤字比率に係る赤字)),0),TRUE())</f>
        <v>#NAME?</v>
      </c>
      <c r="K31" s="765" t="e">
        <f aca="false">IF(ROUND(VALUE(SUBSTITUTE(連結実質赤字比率に係る赤字)),0),TRUE())</f>
        <v>#NAME?</v>
      </c>
      <c r="L31" s="0"/>
      <c r="M31" s="0"/>
      <c r="N31" s="0"/>
      <c r="O31" s="0"/>
      <c r="P31" s="0"/>
    </row>
    <row r="32" customFormat="false" ht="13.5" hidden="false" customHeight="false" outlineLevel="0" collapsed="false">
      <c r="A32" s="765" t="e">
        <f aca="false">IF(連結実質赤字比率に係る赤字,TRUE())</f>
        <v>#NAME?</v>
      </c>
      <c r="B32" s="765" t="e">
        <f aca="false">IF(ROUND(VALUE(SUBSTITUTE(連結実質赤字比率に係る赤字)),0),TRUE())</f>
        <v>#NAME?</v>
      </c>
      <c r="C32" s="765" t="e">
        <f aca="false">IF(ROUND(VALUE(SUBSTITUTE(連結実質赤字比率に係る赤字)),0),TRUE())</f>
        <v>#NAME?</v>
      </c>
      <c r="D32" s="765" t="e">
        <f aca="false">IF(ROUND(VALUE(SUBSTITUTE(連結実質赤字比率に係る赤字)),0),TRUE())</f>
        <v>#NAME?</v>
      </c>
      <c r="E32" s="765" t="e">
        <f aca="false">IF(ROUND(VALUE(SUBSTITUTE(連結実質赤字比率に係る赤字)),0),TRUE())</f>
        <v>#NAME?</v>
      </c>
      <c r="F32" s="765" t="e">
        <f aca="false">IF(ROUND(VALUE(SUBSTITUTE(連結実質赤字比率に係る赤字)),0),TRUE())</f>
        <v>#NAME?</v>
      </c>
      <c r="G32" s="765" t="e">
        <f aca="false">IF(ROUND(VALUE(SUBSTITUTE(連結実質赤字比率に係る赤字)),0),TRUE())</f>
        <v>#NAME?</v>
      </c>
      <c r="H32" s="765" t="e">
        <f aca="false">IF(ROUND(VALUE(SUBSTITUTE(連結実質赤字比率に係る赤字)),0),TRUE())</f>
        <v>#NAME?</v>
      </c>
      <c r="I32" s="765" t="e">
        <f aca="false">IF(ROUND(VALUE(SUBSTITUTE(連結実質赤字比率に係る赤字)),0),TRUE())</f>
        <v>#NAME?</v>
      </c>
      <c r="J32" s="765" t="e">
        <f aca="false">IF(ROUND(VALUE(SUBSTITUTE(連結実質赤字比率に係る赤字)),0),TRUE())</f>
        <v>#NAME?</v>
      </c>
      <c r="K32" s="765" t="e">
        <f aca="false">IF(ROUND(VALUE(SUBSTITUTE(連結実質赤字比率に係る赤字)),0),TRUE())</f>
        <v>#NAME?</v>
      </c>
      <c r="L32" s="0"/>
      <c r="M32" s="0"/>
      <c r="N32" s="0"/>
      <c r="O32" s="0"/>
      <c r="P32" s="0"/>
    </row>
    <row r="33" customFormat="false" ht="13.5" hidden="false" customHeight="false" outlineLevel="0" collapsed="false">
      <c r="A33" s="765" t="e">
        <f aca="false">IF(連結実質赤字比率に係る赤字,TRUE())</f>
        <v>#NAME?</v>
      </c>
      <c r="B33" s="765" t="e">
        <f aca="false">IF(ROUND(VALUE(SUBSTITUTE(連結実質赤字比率に係る赤字)),0),TRUE())</f>
        <v>#NAME?</v>
      </c>
      <c r="C33" s="765" t="e">
        <f aca="false">IF(ROUND(VALUE(SUBSTITUTE(連結実質赤字比率に係る赤字)),0),TRUE())</f>
        <v>#NAME?</v>
      </c>
      <c r="D33" s="765" t="e">
        <f aca="false">IF(ROUND(VALUE(SUBSTITUTE(連結実質赤字比率に係る赤字)),0),TRUE())</f>
        <v>#NAME?</v>
      </c>
      <c r="E33" s="765" t="e">
        <f aca="false">IF(ROUND(VALUE(SUBSTITUTE(連結実質赤字比率に係る赤字)),0),TRUE())</f>
        <v>#NAME?</v>
      </c>
      <c r="F33" s="765" t="e">
        <f aca="false">IF(ROUND(VALUE(SUBSTITUTE(連結実質赤字比率に係る赤字)),0),TRUE())</f>
        <v>#NAME?</v>
      </c>
      <c r="G33" s="765" t="e">
        <f aca="false">IF(ROUND(VALUE(SUBSTITUTE(連結実質赤字比率に係る赤字)),0),TRUE())</f>
        <v>#NAME?</v>
      </c>
      <c r="H33" s="765" t="e">
        <f aca="false">IF(ROUND(VALUE(SUBSTITUTE(連結実質赤字比率に係る赤字)),0),TRUE())</f>
        <v>#NAME?</v>
      </c>
      <c r="I33" s="765" t="e">
        <f aca="false">IF(ROUND(VALUE(SUBSTITUTE(連結実質赤字比率に係る赤字)),0),TRUE())</f>
        <v>#NAME?</v>
      </c>
      <c r="J33" s="765" t="e">
        <f aca="false">IF(ROUND(VALUE(SUBSTITUTE(連結実質赤字比率に係る赤字)),0),TRUE())</f>
        <v>#NAME?</v>
      </c>
      <c r="K33" s="765" t="e">
        <f aca="false">IF(ROUND(VALUE(SUBSTITUTE(連結実質赤字比率に係る赤字)),0),TRUE())</f>
        <v>#NAME?</v>
      </c>
      <c r="L33" s="0"/>
      <c r="M33" s="0"/>
      <c r="N33" s="0"/>
      <c r="O33" s="0"/>
      <c r="P33" s="0"/>
    </row>
    <row r="34" customFormat="false" ht="13.5" hidden="false" customHeight="false" outlineLevel="0" collapsed="false">
      <c r="A34" s="765" t="e">
        <f aca="false">IF(連結実質赤字比率に係る赤字,TRUE())</f>
        <v>#NAME?</v>
      </c>
      <c r="B34" s="765" t="e">
        <f aca="false">IF(ROUND(VALUE(SUBSTITUTE(連結実質赤字比率に係る赤字)),0),TRUE())</f>
        <v>#NAME?</v>
      </c>
      <c r="C34" s="765" t="e">
        <f aca="false">IF(ROUND(VALUE(SUBSTITUTE(連結実質赤字比率に係る赤字)),0),TRUE())</f>
        <v>#NAME?</v>
      </c>
      <c r="D34" s="765" t="e">
        <f aca="false">IF(ROUND(VALUE(SUBSTITUTE(連結実質赤字比率に係る赤字)),0),TRUE())</f>
        <v>#NAME?</v>
      </c>
      <c r="E34" s="765" t="e">
        <f aca="false">IF(ROUND(VALUE(SUBSTITUTE(連結実質赤字比率に係る赤字)),0),TRUE())</f>
        <v>#NAME?</v>
      </c>
      <c r="F34" s="765" t="e">
        <f aca="false">IF(ROUND(VALUE(SUBSTITUTE(連結実質赤字比率に係る赤字)),0),TRUE())</f>
        <v>#NAME?</v>
      </c>
      <c r="G34" s="765" t="e">
        <f aca="false">IF(ROUND(VALUE(SUBSTITUTE(連結実質赤字比率に係る赤字)),0),TRUE())</f>
        <v>#NAME?</v>
      </c>
      <c r="H34" s="765" t="e">
        <f aca="false">IF(ROUND(VALUE(SUBSTITUTE(連結実質赤字比率に係る赤字)),0),TRUE())</f>
        <v>#NAME?</v>
      </c>
      <c r="I34" s="765" t="e">
        <f aca="false">IF(ROUND(VALUE(SUBSTITUTE(連結実質赤字比率に係る赤字)),0),TRUE())</f>
        <v>#NAME?</v>
      </c>
      <c r="J34" s="765" t="e">
        <f aca="false">IF(ROUND(VALUE(SUBSTITUTE(連結実質赤字比率に係る赤字)),0),TRUE())</f>
        <v>#NAME?</v>
      </c>
      <c r="K34" s="765" t="e">
        <f aca="false">IF(ROUND(VALUE(SUBSTITUTE(連結実質赤字比率に係る赤字)),0),TRUE())</f>
        <v>#NAME?</v>
      </c>
      <c r="L34" s="0"/>
      <c r="M34" s="0"/>
      <c r="N34" s="0"/>
      <c r="O34" s="0"/>
      <c r="P34" s="0"/>
    </row>
    <row r="35" customFormat="false" ht="13.5" hidden="false" customHeight="false" outlineLevel="0" collapsed="false">
      <c r="A35" s="765" t="e">
        <f aca="false">IF(連結実質赤字比率に係る赤字,TRUE())</f>
        <v>#NAME?</v>
      </c>
      <c r="B35" s="765" t="e">
        <f aca="false">IF(ROUND(VALUE(SUBSTITUTE(連結実質赤字比率に係る赤字)),0),TRUE())</f>
        <v>#NAME?</v>
      </c>
      <c r="C35" s="765" t="e">
        <f aca="false">IF(ROUND(VALUE(SUBSTITUTE(連結実質赤字比率に係る赤字)),0),TRUE())</f>
        <v>#NAME?</v>
      </c>
      <c r="D35" s="765" t="e">
        <f aca="false">IF(ROUND(VALUE(SUBSTITUTE(連結実質赤字比率に係る赤字)),0),TRUE())</f>
        <v>#NAME?</v>
      </c>
      <c r="E35" s="765" t="e">
        <f aca="false">IF(ROUND(VALUE(SUBSTITUTE(連結実質赤字比率に係る赤字)),0),TRUE())</f>
        <v>#NAME?</v>
      </c>
      <c r="F35" s="765" t="e">
        <f aca="false">IF(ROUND(VALUE(SUBSTITUTE(連結実質赤字比率に係る赤字)),0),TRUE())</f>
        <v>#NAME?</v>
      </c>
      <c r="G35" s="765" t="e">
        <f aca="false">IF(ROUND(VALUE(SUBSTITUTE(連結実質赤字比率に係る赤字)),0),TRUE())</f>
        <v>#NAME?</v>
      </c>
      <c r="H35" s="765" t="e">
        <f aca="false">IF(ROUND(VALUE(SUBSTITUTE(連結実質赤字比率に係る赤字)),0),TRUE())</f>
        <v>#NAME?</v>
      </c>
      <c r="I35" s="765" t="e">
        <f aca="false">IF(ROUND(VALUE(SUBSTITUTE(連結実質赤字比率に係る赤字)),0),TRUE())</f>
        <v>#NAME?</v>
      </c>
      <c r="J35" s="765" t="e">
        <f aca="false">IF(ROUND(VALUE(SUBSTITUTE(連結実質赤字比率に係る赤字)),0),TRUE())</f>
        <v>#NAME?</v>
      </c>
      <c r="K35" s="765" t="e">
        <f aca="false">IF(ROUND(VALUE(SUBSTITUTE(連結実質赤字比率に係る赤字)),0),TRUE())</f>
        <v>#NAME?</v>
      </c>
      <c r="L35" s="0"/>
      <c r="M35" s="0"/>
      <c r="N35" s="0"/>
      <c r="O35" s="0"/>
      <c r="P35" s="0"/>
    </row>
    <row r="36" customFormat="false" ht="13.5" hidden="false" customHeight="false" outlineLevel="0" collapsed="false">
      <c r="A36" s="765" t="e">
        <f aca="false">IF(連結実質赤字比率に係る赤字,TRUE())</f>
        <v>#NAME?</v>
      </c>
      <c r="B36" s="765" t="e">
        <f aca="false">IF(ROUND(VALUE(SUBSTITUTE(連結実質赤字比率に係る赤字)),0),TRUE())</f>
        <v>#NAME?</v>
      </c>
      <c r="C36" s="765" t="e">
        <f aca="false">IF(ROUND(VALUE(SUBSTITUTE(連結実質赤字比率に係る赤字)),0),TRUE())</f>
        <v>#NAME?</v>
      </c>
      <c r="D36" s="765" t="e">
        <f aca="false">IF(ROUND(VALUE(SUBSTITUTE(連結実質赤字比率に係る赤字)),0),TRUE())</f>
        <v>#NAME?</v>
      </c>
      <c r="E36" s="765" t="e">
        <f aca="false">IF(ROUND(VALUE(SUBSTITUTE(連結実質赤字比率に係る赤字)),0),TRUE())</f>
        <v>#NAME?</v>
      </c>
      <c r="F36" s="765" t="e">
        <f aca="false">IF(ROUND(VALUE(SUBSTITUTE(連結実質赤字比率に係る赤字)),0),TRUE())</f>
        <v>#NAME?</v>
      </c>
      <c r="G36" s="765" t="e">
        <f aca="false">IF(ROUND(VALUE(SUBSTITUTE(連結実質赤字比率に係る赤字)),0),TRUE())</f>
        <v>#NAME?</v>
      </c>
      <c r="H36" s="765" t="e">
        <f aca="false">IF(ROUND(VALUE(SUBSTITUTE(連結実質赤字比率に係る赤字)),0),TRUE())</f>
        <v>#NAME?</v>
      </c>
      <c r="I36" s="765" t="e">
        <f aca="false">IF(ROUND(VALUE(SUBSTITUTE(連結実質赤字比率に係る赤字)),0),TRUE())</f>
        <v>#NAME?</v>
      </c>
      <c r="J36" s="765" t="e">
        <f aca="false">IF(ROUND(VALUE(SUBSTITUTE(連結実質赤字比率に係る赤字)),0),TRUE())</f>
        <v>#NAME?</v>
      </c>
      <c r="K36" s="765"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62" t="s">
        <v>512</v>
      </c>
      <c r="B39" s="0"/>
      <c r="C39" s="0"/>
      <c r="D39" s="0"/>
      <c r="E39" s="0"/>
      <c r="F39" s="0"/>
      <c r="G39" s="0"/>
      <c r="H39" s="0"/>
      <c r="I39" s="0"/>
      <c r="J39" s="0"/>
      <c r="K39" s="0"/>
      <c r="L39" s="0"/>
      <c r="M39" s="0"/>
      <c r="N39" s="0"/>
      <c r="O39" s="0"/>
      <c r="P39" s="0"/>
    </row>
    <row r="40" customFormat="false" ht="13.5" hidden="false" customHeight="false" outlineLevel="0" collapsed="false">
      <c r="A40" s="767"/>
      <c r="B40" s="767" t="str">
        <f aca="false">'実質公債費比率（分子）の構造'!K$44</f>
        <v>H29</v>
      </c>
      <c r="C40" s="767"/>
      <c r="D40" s="767"/>
      <c r="E40" s="767" t="str">
        <f aca="false">'実質公債費比率（分子）の構造'!L$44</f>
        <v>H30</v>
      </c>
      <c r="F40" s="767"/>
      <c r="G40" s="767"/>
      <c r="H40" s="767" t="str">
        <f aca="false">'実質公債費比率（分子）の構造'!M$44</f>
        <v>R01</v>
      </c>
      <c r="I40" s="767"/>
      <c r="J40" s="767"/>
      <c r="K40" s="767" t="str">
        <f aca="false">'実質公債費比率（分子）の構造'!N$44</f>
        <v>R02</v>
      </c>
      <c r="L40" s="767"/>
      <c r="M40" s="767"/>
      <c r="N40" s="767" t="str">
        <f aca="false">'実質公債費比率（分子）の構造'!O$44</f>
        <v>R03</v>
      </c>
      <c r="O40" s="767"/>
      <c r="P40" s="767"/>
    </row>
    <row r="41" customFormat="false" ht="13.5" hidden="false" customHeight="false" outlineLevel="0" collapsed="false">
      <c r="A41" s="767"/>
      <c r="B41" s="768" t="s">
        <v>513</v>
      </c>
      <c r="C41" s="767"/>
      <c r="D41" s="768" t="s">
        <v>466</v>
      </c>
      <c r="E41" s="768" t="s">
        <v>513</v>
      </c>
      <c r="F41" s="767"/>
      <c r="G41" s="768" t="s">
        <v>466</v>
      </c>
      <c r="H41" s="768" t="s">
        <v>513</v>
      </c>
      <c r="I41" s="767"/>
      <c r="J41" s="768" t="s">
        <v>466</v>
      </c>
      <c r="K41" s="768" t="s">
        <v>513</v>
      </c>
      <c r="L41" s="767"/>
      <c r="M41" s="768" t="s">
        <v>466</v>
      </c>
      <c r="N41" s="768" t="s">
        <v>513</v>
      </c>
      <c r="O41" s="767"/>
      <c r="P41" s="768" t="s">
        <v>466</v>
      </c>
    </row>
    <row r="42" customFormat="false" ht="13.5" hidden="false" customHeight="false" outlineLevel="0" collapsed="false">
      <c r="A42" s="768" t="s">
        <v>466</v>
      </c>
      <c r="B42" s="767"/>
      <c r="C42" s="767"/>
      <c r="D42" s="767" t="n">
        <f aca="false">'実質公債費比率（分子）の構造'!K$52</f>
        <v>238</v>
      </c>
      <c r="E42" s="767"/>
      <c r="F42" s="767"/>
      <c r="G42" s="767" t="n">
        <f aca="false">'実質公債費比率（分子）の構造'!L$52</f>
        <v>456</v>
      </c>
      <c r="H42" s="767"/>
      <c r="I42" s="767"/>
      <c r="J42" s="767" t="n">
        <f aca="false">'実質公債費比率（分子）の構造'!M$52</f>
        <v>696</v>
      </c>
      <c r="K42" s="767"/>
      <c r="L42" s="767"/>
      <c r="M42" s="767" t="n">
        <f aca="false">'実質公債費比率（分子）の構造'!N$52</f>
        <v>830</v>
      </c>
      <c r="N42" s="767"/>
      <c r="O42" s="767"/>
      <c r="P42" s="767" t="n">
        <f aca="false">'実質公債費比率（分子）の構造'!O$52</f>
        <v>944</v>
      </c>
    </row>
    <row r="43" customFormat="false" ht="13.5" hidden="false" customHeight="false" outlineLevel="0" collapsed="false">
      <c r="A43" s="768" t="s">
        <v>356</v>
      </c>
      <c r="B43" s="767" t="n">
        <f aca="false">'実質公債費比率（分子）の構造'!K$51</f>
        <v>1</v>
      </c>
      <c r="C43" s="767"/>
      <c r="D43" s="767"/>
      <c r="E43" s="767" t="n">
        <f aca="false">'実質公債費比率（分子）の構造'!L$51</f>
        <v>4</v>
      </c>
      <c r="F43" s="767"/>
      <c r="G43" s="767"/>
      <c r="H43" s="767" t="n">
        <f aca="false">'実質公債費比率（分子）の構造'!M$51</f>
        <v>0</v>
      </c>
      <c r="I43" s="767"/>
      <c r="J43" s="767"/>
      <c r="K43" s="767" t="n">
        <f aca="false">'実質公債費比率（分子）の構造'!N$51</f>
        <v>1</v>
      </c>
      <c r="L43" s="767"/>
      <c r="M43" s="767"/>
      <c r="N43" s="767" t="n">
        <f aca="false">'実質公債費比率（分子）の構造'!O$51</f>
        <v>0</v>
      </c>
      <c r="O43" s="767"/>
      <c r="P43" s="767"/>
    </row>
    <row r="44" customFormat="false" ht="13.5" hidden="false" customHeight="false" outlineLevel="0" collapsed="false">
      <c r="A44" s="768" t="s">
        <v>464</v>
      </c>
      <c r="B44" s="767" t="n">
        <f aca="false">'実質公債費比率（分子）の構造'!K$50</f>
        <v>21</v>
      </c>
      <c r="C44" s="767"/>
      <c r="D44" s="767"/>
      <c r="E44" s="767" t="n">
        <f aca="false">'実質公債費比率（分子）の構造'!L$50</f>
        <v>21</v>
      </c>
      <c r="F44" s="767"/>
      <c r="G44" s="767"/>
      <c r="H44" s="767" t="str">
        <f aca="false">'実質公債費比率（分子）の構造'!M$50</f>
        <v>-</v>
      </c>
      <c r="I44" s="767"/>
      <c r="J44" s="767"/>
      <c r="K44" s="767" t="str">
        <f aca="false">'実質公債費比率（分子）の構造'!N$50</f>
        <v>-</v>
      </c>
      <c r="L44" s="767"/>
      <c r="M44" s="767"/>
      <c r="N44" s="767" t="str">
        <f aca="false">'実質公債費比率（分子）の構造'!O$50</f>
        <v>-</v>
      </c>
      <c r="O44" s="767"/>
      <c r="P44" s="767"/>
    </row>
    <row r="45" customFormat="false" ht="13.5" hidden="false" customHeight="false" outlineLevel="0" collapsed="false">
      <c r="A45" s="768" t="s">
        <v>463</v>
      </c>
      <c r="B45" s="767" t="n">
        <f aca="false">'実質公債費比率（分子）の構造'!K$49</f>
        <v>18</v>
      </c>
      <c r="C45" s="767"/>
      <c r="D45" s="767"/>
      <c r="E45" s="767" t="n">
        <f aca="false">'実質公債費比率（分子）の構造'!L$49</f>
        <v>18</v>
      </c>
      <c r="F45" s="767"/>
      <c r="G45" s="767"/>
      <c r="H45" s="767" t="n">
        <f aca="false">'実質公債費比率（分子）の構造'!M$49</f>
        <v>18</v>
      </c>
      <c r="I45" s="767"/>
      <c r="J45" s="767"/>
      <c r="K45" s="767" t="n">
        <f aca="false">'実質公債費比率（分子）の構造'!N$49</f>
        <v>44</v>
      </c>
      <c r="L45" s="767"/>
      <c r="M45" s="767"/>
      <c r="N45" s="767" t="n">
        <f aca="false">'実質公債費比率（分子）の構造'!O$49</f>
        <v>18</v>
      </c>
      <c r="O45" s="767"/>
      <c r="P45" s="767"/>
    </row>
    <row r="46" customFormat="false" ht="13.5" hidden="false" customHeight="false" outlineLevel="0" collapsed="false">
      <c r="A46" s="768" t="s">
        <v>462</v>
      </c>
      <c r="B46" s="767" t="n">
        <f aca="false">'実質公債費比率（分子）の構造'!K$48</f>
        <v>1</v>
      </c>
      <c r="C46" s="767"/>
      <c r="D46" s="767"/>
      <c r="E46" s="767" t="n">
        <f aca="false">'実質公債費比率（分子）の構造'!L$48</f>
        <v>15</v>
      </c>
      <c r="F46" s="767"/>
      <c r="G46" s="767"/>
      <c r="H46" s="767" t="n">
        <f aca="false">'実質公債費比率（分子）の構造'!M$48</f>
        <v>8</v>
      </c>
      <c r="I46" s="767"/>
      <c r="J46" s="767"/>
      <c r="K46" s="767" t="n">
        <f aca="false">'実質公債費比率（分子）の構造'!N$48</f>
        <v>7</v>
      </c>
      <c r="L46" s="767"/>
      <c r="M46" s="767"/>
      <c r="N46" s="767" t="n">
        <f aca="false">'実質公債費比率（分子）の構造'!O$48</f>
        <v>8</v>
      </c>
      <c r="O46" s="767"/>
      <c r="P46" s="767"/>
    </row>
    <row r="47" customFormat="false" ht="13.5" hidden="false" customHeight="false" outlineLevel="0" collapsed="false">
      <c r="A47" s="768" t="s">
        <v>344</v>
      </c>
      <c r="B47" s="767" t="str">
        <f aca="false">'実質公債費比率（分子）の構造'!K$47</f>
        <v>-</v>
      </c>
      <c r="C47" s="767"/>
      <c r="D47" s="767"/>
      <c r="E47" s="767" t="str">
        <f aca="false">'実質公債費比率（分子）の構造'!L$47</f>
        <v>-</v>
      </c>
      <c r="F47" s="767"/>
      <c r="G47" s="767"/>
      <c r="H47" s="767" t="str">
        <f aca="false">'実質公債費比率（分子）の構造'!M$47</f>
        <v>-</v>
      </c>
      <c r="I47" s="767"/>
      <c r="J47" s="767"/>
      <c r="K47" s="767" t="str">
        <f aca="false">'実質公債費比率（分子）の構造'!N$47</f>
        <v>-</v>
      </c>
      <c r="L47" s="767"/>
      <c r="M47" s="767"/>
      <c r="N47" s="767" t="str">
        <f aca="false">'実質公債費比率（分子）の構造'!O$47</f>
        <v>-</v>
      </c>
      <c r="O47" s="767"/>
      <c r="P47" s="767"/>
    </row>
    <row r="48" customFormat="false" ht="13.5" hidden="false" customHeight="false" outlineLevel="0" collapsed="false">
      <c r="A48" s="768" t="s">
        <v>340</v>
      </c>
      <c r="B48" s="767" t="str">
        <f aca="false">'実質公債費比率（分子）の構造'!K$46</f>
        <v>-</v>
      </c>
      <c r="C48" s="767"/>
      <c r="D48" s="767"/>
      <c r="E48" s="767" t="str">
        <f aca="false">'実質公債費比率（分子）の構造'!L$46</f>
        <v>-</v>
      </c>
      <c r="F48" s="767"/>
      <c r="G48" s="767"/>
      <c r="H48" s="767" t="str">
        <f aca="false">'実質公債費比率（分子）の構造'!M$46</f>
        <v>-</v>
      </c>
      <c r="I48" s="767"/>
      <c r="J48" s="767"/>
      <c r="K48" s="767" t="str">
        <f aca="false">'実質公債費比率（分子）の構造'!N$46</f>
        <v>-</v>
      </c>
      <c r="L48" s="767"/>
      <c r="M48" s="767"/>
      <c r="N48" s="767" t="str">
        <f aca="false">'実質公債費比率（分子）の構造'!O$46</f>
        <v>-</v>
      </c>
      <c r="O48" s="767"/>
      <c r="P48" s="767"/>
    </row>
    <row r="49" customFormat="false" ht="13.5" hidden="false" customHeight="false" outlineLevel="0" collapsed="false">
      <c r="A49" s="768" t="s">
        <v>213</v>
      </c>
      <c r="B49" s="767" t="n">
        <f aca="false">'実質公債費比率（分子）の構造'!K$45</f>
        <v>260</v>
      </c>
      <c r="C49" s="767"/>
      <c r="D49" s="767"/>
      <c r="E49" s="767" t="n">
        <f aca="false">'実質公債費比率（分子）の構造'!L$45</f>
        <v>533</v>
      </c>
      <c r="F49" s="767"/>
      <c r="G49" s="767"/>
      <c r="H49" s="767" t="n">
        <f aca="false">'実質公債費比率（分子）の構造'!M$45</f>
        <v>810</v>
      </c>
      <c r="I49" s="767"/>
      <c r="J49" s="767"/>
      <c r="K49" s="767" t="n">
        <f aca="false">'実質公債費比率（分子）の構造'!N$45</f>
        <v>951</v>
      </c>
      <c r="L49" s="767"/>
      <c r="M49" s="767"/>
      <c r="N49" s="767" t="n">
        <f aca="false">'実質公債費比率（分子）の構造'!O$45</f>
        <v>1107</v>
      </c>
      <c r="O49" s="767"/>
      <c r="P49" s="767"/>
    </row>
    <row r="50" customFormat="false" ht="13.5" hidden="false" customHeight="false" outlineLevel="0" collapsed="false">
      <c r="A50" s="768" t="s">
        <v>468</v>
      </c>
      <c r="B50" s="767" t="e">
        <f aca="false">NA()</f>
        <v>#N/A</v>
      </c>
      <c r="C50" s="767" t="n">
        <f aca="false">IF(ISNUMBER('実質公債費比率（分子）の構造'!K$53),'実質公債費比率（分子）の構造'!K$53,NA())</f>
        <v>63</v>
      </c>
      <c r="D50" s="767" t="e">
        <f aca="false">NA()</f>
        <v>#N/A</v>
      </c>
      <c r="E50" s="767" t="e">
        <f aca="false">NA()</f>
        <v>#N/A</v>
      </c>
      <c r="F50" s="767" t="n">
        <f aca="false">IF(ISNUMBER('実質公債費比率（分子）の構造'!L$53),'実質公債費比率（分子）の構造'!L$53,NA())</f>
        <v>135</v>
      </c>
      <c r="G50" s="767" t="e">
        <f aca="false">NA()</f>
        <v>#N/A</v>
      </c>
      <c r="H50" s="767" t="e">
        <f aca="false">NA()</f>
        <v>#N/A</v>
      </c>
      <c r="I50" s="767" t="n">
        <f aca="false">IF(ISNUMBER('実質公債費比率（分子）の構造'!M$53),'実質公債費比率（分子）の構造'!M$53,NA())</f>
        <v>140</v>
      </c>
      <c r="J50" s="767" t="e">
        <f aca="false">NA()</f>
        <v>#N/A</v>
      </c>
      <c r="K50" s="767" t="e">
        <f aca="false">NA()</f>
        <v>#N/A</v>
      </c>
      <c r="L50" s="767" t="n">
        <f aca="false">IF(ISNUMBER('実質公債費比率（分子）の構造'!N$53),'実質公債費比率（分子）の構造'!N$53,NA())</f>
        <v>173</v>
      </c>
      <c r="M50" s="767" t="e">
        <f aca="false">NA()</f>
        <v>#N/A</v>
      </c>
      <c r="N50" s="767" t="e">
        <f aca="false">NA()</f>
        <v>#N/A</v>
      </c>
      <c r="O50" s="767" t="n">
        <f aca="false">IF(ISNUMBER('実質公債費比率（分子）の構造'!O$53),'実質公債費比率（分子）の構造'!O$53,NA())</f>
        <v>189</v>
      </c>
      <c r="P50" s="767"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62" t="s">
        <v>514</v>
      </c>
      <c r="B53" s="0"/>
      <c r="C53" s="0"/>
      <c r="D53" s="0"/>
      <c r="E53" s="0"/>
      <c r="F53" s="0"/>
      <c r="G53" s="0"/>
      <c r="H53" s="0"/>
      <c r="I53" s="0"/>
      <c r="J53" s="0"/>
      <c r="K53" s="0"/>
      <c r="L53" s="0"/>
      <c r="M53" s="0"/>
      <c r="N53" s="0"/>
      <c r="O53" s="0"/>
      <c r="P53" s="0"/>
    </row>
    <row r="54" customFormat="false" ht="13.5" hidden="false" customHeight="false" outlineLevel="0" collapsed="false">
      <c r="A54" s="765"/>
      <c r="B54" s="765" t="str">
        <f aca="false">'将来負担比率（分子）の構造'!I$40</f>
        <v>H29</v>
      </c>
      <c r="C54" s="765"/>
      <c r="D54" s="765"/>
      <c r="E54" s="765" t="str">
        <f aca="false">'将来負担比率（分子）の構造'!J$40</f>
        <v>H30</v>
      </c>
      <c r="F54" s="765"/>
      <c r="G54" s="765"/>
      <c r="H54" s="765" t="str">
        <f aca="false">'将来負担比率（分子）の構造'!K$40</f>
        <v>R01</v>
      </c>
      <c r="I54" s="765"/>
      <c r="J54" s="765"/>
      <c r="K54" s="765" t="str">
        <f aca="false">'将来負担比率（分子）の構造'!L$40</f>
        <v>R02</v>
      </c>
      <c r="L54" s="765"/>
      <c r="M54" s="765"/>
      <c r="N54" s="765" t="str">
        <f aca="false">'将来負担比率（分子）の構造'!M$40</f>
        <v>R03</v>
      </c>
      <c r="O54" s="765"/>
      <c r="P54" s="765"/>
    </row>
    <row r="55" customFormat="false" ht="13.5" hidden="false" customHeight="false" outlineLevel="0" collapsed="false">
      <c r="A55" s="765"/>
      <c r="B55" s="766" t="s">
        <v>336</v>
      </c>
      <c r="C55" s="765"/>
      <c r="D55" s="766" t="s">
        <v>515</v>
      </c>
      <c r="E55" s="766" t="s">
        <v>336</v>
      </c>
      <c r="F55" s="765"/>
      <c r="G55" s="766" t="s">
        <v>515</v>
      </c>
      <c r="H55" s="766" t="s">
        <v>336</v>
      </c>
      <c r="I55" s="765"/>
      <c r="J55" s="766" t="s">
        <v>515</v>
      </c>
      <c r="K55" s="766" t="s">
        <v>336</v>
      </c>
      <c r="L55" s="765"/>
      <c r="M55" s="766" t="s">
        <v>515</v>
      </c>
      <c r="N55" s="766" t="s">
        <v>336</v>
      </c>
      <c r="O55" s="765"/>
      <c r="P55" s="766" t="s">
        <v>515</v>
      </c>
    </row>
    <row r="56" customFormat="false" ht="13.5" hidden="false" customHeight="false" outlineLevel="0" collapsed="false">
      <c r="A56" s="766" t="s">
        <v>493</v>
      </c>
      <c r="B56" s="765"/>
      <c r="C56" s="765"/>
      <c r="D56" s="765" t="n">
        <f aca="false">'将来負担比率（分子）の構造'!I$52</f>
        <v>7060</v>
      </c>
      <c r="E56" s="765"/>
      <c r="F56" s="765"/>
      <c r="G56" s="765" t="n">
        <f aca="false">'将来負担比率（分子）の構造'!J$52</f>
        <v>8228</v>
      </c>
      <c r="H56" s="765"/>
      <c r="I56" s="765"/>
      <c r="J56" s="765" t="n">
        <f aca="false">'将来負担比率（分子）の構造'!K$52</f>
        <v>9013</v>
      </c>
      <c r="K56" s="765"/>
      <c r="L56" s="765"/>
      <c r="M56" s="765" t="n">
        <f aca="false">'将来負担比率（分子）の構造'!L$52</f>
        <v>9938</v>
      </c>
      <c r="N56" s="765"/>
      <c r="O56" s="765"/>
      <c r="P56" s="765" t="n">
        <f aca="false">'将来負担比率（分子）の構造'!M$52</f>
        <v>9245</v>
      </c>
    </row>
    <row r="57" customFormat="false" ht="13.5" hidden="false" customHeight="false" outlineLevel="0" collapsed="false">
      <c r="A57" s="766" t="s">
        <v>492</v>
      </c>
      <c r="B57" s="765"/>
      <c r="C57" s="765"/>
      <c r="D57" s="765" t="str">
        <f aca="false">'将来負担比率（分子）の構造'!I$51</f>
        <v>-</v>
      </c>
      <c r="E57" s="765"/>
      <c r="F57" s="765"/>
      <c r="G57" s="765" t="str">
        <f aca="false">'将来負担比率（分子）の構造'!J$51</f>
        <v>-</v>
      </c>
      <c r="H57" s="765"/>
      <c r="I57" s="765"/>
      <c r="J57" s="765" t="str">
        <f aca="false">'将来負担比率（分子）の構造'!K$51</f>
        <v>-</v>
      </c>
      <c r="K57" s="765"/>
      <c r="L57" s="765"/>
      <c r="M57" s="765" t="str">
        <f aca="false">'将来負担比率（分子）の構造'!L$51</f>
        <v>-</v>
      </c>
      <c r="N57" s="765"/>
      <c r="O57" s="765"/>
      <c r="P57" s="765" t="str">
        <f aca="false">'将来負担比率（分子）の構造'!M$51</f>
        <v>-</v>
      </c>
    </row>
    <row r="58" customFormat="false" ht="13.5" hidden="false" customHeight="false" outlineLevel="0" collapsed="false">
      <c r="A58" s="766" t="s">
        <v>491</v>
      </c>
      <c r="B58" s="765"/>
      <c r="C58" s="765"/>
      <c r="D58" s="765" t="n">
        <f aca="false">'将来負担比率（分子）の構造'!I$50</f>
        <v>2494</v>
      </c>
      <c r="E58" s="765"/>
      <c r="F58" s="765"/>
      <c r="G58" s="765" t="n">
        <f aca="false">'将来負担比率（分子）の構造'!J$50</f>
        <v>3027</v>
      </c>
      <c r="H58" s="765"/>
      <c r="I58" s="765"/>
      <c r="J58" s="765" t="n">
        <f aca="false">'将来負担比率（分子）の構造'!K$50</f>
        <v>3933</v>
      </c>
      <c r="K58" s="765"/>
      <c r="L58" s="765"/>
      <c r="M58" s="765" t="n">
        <f aca="false">'将来負担比率（分子）の構造'!L$50</f>
        <v>4190</v>
      </c>
      <c r="N58" s="765"/>
      <c r="O58" s="765"/>
      <c r="P58" s="765" t="n">
        <f aca="false">'将来負担比率（分子）の構造'!M$50</f>
        <v>4207</v>
      </c>
    </row>
    <row r="59" customFormat="false" ht="13.5" hidden="false" customHeight="false" outlineLevel="0" collapsed="false">
      <c r="A59" s="766" t="s">
        <v>489</v>
      </c>
      <c r="B59" s="765" t="str">
        <f aca="false">'将来負担比率（分子）の構造'!I$49</f>
        <v>-</v>
      </c>
      <c r="C59" s="765"/>
      <c r="D59" s="765"/>
      <c r="E59" s="765" t="str">
        <f aca="false">'将来負担比率（分子）の構造'!J$49</f>
        <v>-</v>
      </c>
      <c r="F59" s="765"/>
      <c r="G59" s="765"/>
      <c r="H59" s="765" t="str">
        <f aca="false">'将来負担比率（分子）の構造'!K$49</f>
        <v>-</v>
      </c>
      <c r="I59" s="765"/>
      <c r="J59" s="765"/>
      <c r="K59" s="765" t="str">
        <f aca="false">'将来負担比率（分子）の構造'!L$49</f>
        <v>-</v>
      </c>
      <c r="L59" s="765"/>
      <c r="M59" s="765"/>
      <c r="N59" s="765" t="str">
        <f aca="false">'将来負担比率（分子）の構造'!M$49</f>
        <v>-</v>
      </c>
      <c r="O59" s="765"/>
      <c r="P59" s="765"/>
    </row>
    <row r="60" customFormat="false" ht="13.5" hidden="false" customHeight="false" outlineLevel="0" collapsed="false">
      <c r="A60" s="766" t="s">
        <v>311</v>
      </c>
      <c r="B60" s="765" t="str">
        <f aca="false">'将来負担比率（分子）の構造'!I$48</f>
        <v>-</v>
      </c>
      <c r="C60" s="765"/>
      <c r="D60" s="765"/>
      <c r="E60" s="765" t="str">
        <f aca="false">'将来負担比率（分子）の構造'!J$48</f>
        <v>-</v>
      </c>
      <c r="F60" s="765"/>
      <c r="G60" s="765"/>
      <c r="H60" s="765" t="str">
        <f aca="false">'将来負担比率（分子）の構造'!K$48</f>
        <v>-</v>
      </c>
      <c r="I60" s="765"/>
      <c r="J60" s="765"/>
      <c r="K60" s="765" t="str">
        <f aca="false">'将来負担比率（分子）の構造'!L$48</f>
        <v>-</v>
      </c>
      <c r="L60" s="765"/>
      <c r="M60" s="765"/>
      <c r="N60" s="765" t="str">
        <f aca="false">'将来負担比率（分子）の構造'!M$48</f>
        <v>-</v>
      </c>
      <c r="O60" s="765"/>
      <c r="P60" s="765"/>
    </row>
    <row r="61" customFormat="false" ht="13.5" hidden="false" customHeight="false" outlineLevel="0" collapsed="false">
      <c r="A61" s="766" t="s">
        <v>487</v>
      </c>
      <c r="B61" s="765" t="str">
        <f aca="false">'将来負担比率（分子）の構造'!I$46</f>
        <v>-</v>
      </c>
      <c r="C61" s="765"/>
      <c r="D61" s="765"/>
      <c r="E61" s="765" t="str">
        <f aca="false">'将来負担比率（分子）の構造'!J$46</f>
        <v>-</v>
      </c>
      <c r="F61" s="765"/>
      <c r="G61" s="765"/>
      <c r="H61" s="765" t="str">
        <f aca="false">'将来負担比率（分子）の構造'!K$46</f>
        <v>-</v>
      </c>
      <c r="I61" s="765"/>
      <c r="J61" s="765"/>
      <c r="K61" s="765" t="str">
        <f aca="false">'将来負担比率（分子）の構造'!L$46</f>
        <v>-</v>
      </c>
      <c r="L61" s="765"/>
      <c r="M61" s="765"/>
      <c r="N61" s="765" t="str">
        <f aca="false">'将来負担比率（分子）の構造'!M$46</f>
        <v>-</v>
      </c>
      <c r="O61" s="765"/>
      <c r="P61" s="765"/>
    </row>
    <row r="62" customFormat="false" ht="13.5" hidden="false" customHeight="false" outlineLevel="0" collapsed="false">
      <c r="A62" s="766" t="s">
        <v>486</v>
      </c>
      <c r="B62" s="765" t="n">
        <f aca="false">'将来負担比率（分子）の構造'!I$45</f>
        <v>192</v>
      </c>
      <c r="C62" s="765"/>
      <c r="D62" s="765"/>
      <c r="E62" s="765" t="n">
        <f aca="false">'将来負担比率（分子）の構造'!J$45</f>
        <v>233</v>
      </c>
      <c r="F62" s="765"/>
      <c r="G62" s="765"/>
      <c r="H62" s="765" t="n">
        <f aca="false">'将来負担比率（分子）の構造'!K$45</f>
        <v>145</v>
      </c>
      <c r="I62" s="765"/>
      <c r="J62" s="765"/>
      <c r="K62" s="765" t="n">
        <f aca="false">'将来負担比率（分子）の構造'!L$45</f>
        <v>127</v>
      </c>
      <c r="L62" s="765"/>
      <c r="M62" s="765"/>
      <c r="N62" s="765" t="n">
        <f aca="false">'将来負担比率（分子）の構造'!M$45</f>
        <v>73</v>
      </c>
      <c r="O62" s="765"/>
      <c r="P62" s="765"/>
    </row>
    <row r="63" customFormat="false" ht="13.5" hidden="false" customHeight="false" outlineLevel="0" collapsed="false">
      <c r="A63" s="766" t="s">
        <v>485</v>
      </c>
      <c r="B63" s="765" t="n">
        <f aca="false">'将来負担比率（分子）の構造'!I$44</f>
        <v>94</v>
      </c>
      <c r="C63" s="765"/>
      <c r="D63" s="765"/>
      <c r="E63" s="765" t="n">
        <f aca="false">'将来負担比率（分子）の構造'!J$44</f>
        <v>82</v>
      </c>
      <c r="F63" s="765"/>
      <c r="G63" s="765"/>
      <c r="H63" s="765" t="n">
        <f aca="false">'将来負担比率（分子）の構造'!K$44</f>
        <v>65</v>
      </c>
      <c r="I63" s="765"/>
      <c r="J63" s="765"/>
      <c r="K63" s="765" t="n">
        <f aca="false">'将来負担比率（分子）の構造'!L$44</f>
        <v>48</v>
      </c>
      <c r="L63" s="765"/>
      <c r="M63" s="765"/>
      <c r="N63" s="765" t="n">
        <f aca="false">'将来負担比率（分子）の構造'!M$44</f>
        <v>34</v>
      </c>
      <c r="O63" s="765"/>
      <c r="P63" s="765"/>
    </row>
    <row r="64" customFormat="false" ht="13.5" hidden="false" customHeight="false" outlineLevel="0" collapsed="false">
      <c r="A64" s="766" t="s">
        <v>484</v>
      </c>
      <c r="B64" s="765" t="n">
        <f aca="false">'将来負担比率（分子）の構造'!I$43</f>
        <v>143</v>
      </c>
      <c r="C64" s="765"/>
      <c r="D64" s="765"/>
      <c r="E64" s="765" t="n">
        <f aca="false">'将来負担比率（分子）の構造'!J$43</f>
        <v>52</v>
      </c>
      <c r="F64" s="765"/>
      <c r="G64" s="765"/>
      <c r="H64" s="765" t="n">
        <f aca="false">'将来負担比率（分子）の構造'!K$43</f>
        <v>55</v>
      </c>
      <c r="I64" s="765"/>
      <c r="J64" s="765"/>
      <c r="K64" s="765" t="n">
        <f aca="false">'将来負担比率（分子）の構造'!L$43</f>
        <v>72</v>
      </c>
      <c r="L64" s="765"/>
      <c r="M64" s="765"/>
      <c r="N64" s="765" t="n">
        <f aca="false">'将来負担比率（分子）の構造'!M$43</f>
        <v>64</v>
      </c>
      <c r="O64" s="765"/>
      <c r="P64" s="765"/>
    </row>
    <row r="65" customFormat="false" ht="13.5" hidden="false" customHeight="false" outlineLevel="0" collapsed="false">
      <c r="A65" s="766" t="s">
        <v>483</v>
      </c>
      <c r="B65" s="765" t="n">
        <f aca="false">'将来負担比率（分子）の構造'!I$42</f>
        <v>21</v>
      </c>
      <c r="C65" s="765"/>
      <c r="D65" s="765"/>
      <c r="E65" s="765" t="str">
        <f aca="false">'将来負担比率（分子）の構造'!J$42</f>
        <v>-</v>
      </c>
      <c r="F65" s="765"/>
      <c r="G65" s="765"/>
      <c r="H65" s="765" t="str">
        <f aca="false">'将来負担比率（分子）の構造'!K$42</f>
        <v>-</v>
      </c>
      <c r="I65" s="765"/>
      <c r="J65" s="765"/>
      <c r="K65" s="765" t="str">
        <f aca="false">'将来負担比率（分子）の構造'!L$42</f>
        <v>-</v>
      </c>
      <c r="L65" s="765"/>
      <c r="M65" s="765"/>
      <c r="N65" s="765" t="str">
        <f aca="false">'将来負担比率（分子）の構造'!M$42</f>
        <v>-</v>
      </c>
      <c r="O65" s="765"/>
      <c r="P65" s="765"/>
    </row>
    <row r="66" customFormat="false" ht="13.5" hidden="false" customHeight="false" outlineLevel="0" collapsed="false">
      <c r="A66" s="766" t="s">
        <v>482</v>
      </c>
      <c r="B66" s="765" t="n">
        <f aca="false">'将来負担比率（分子）の構造'!I$41</f>
        <v>6131</v>
      </c>
      <c r="C66" s="765"/>
      <c r="D66" s="765"/>
      <c r="E66" s="765" t="n">
        <f aca="false">'将来負担比率（分子）の構造'!J$41</f>
        <v>7856</v>
      </c>
      <c r="F66" s="765"/>
      <c r="G66" s="765"/>
      <c r="H66" s="765" t="n">
        <f aca="false">'将来負担比率（分子）の構造'!K$41</f>
        <v>9476</v>
      </c>
      <c r="I66" s="765"/>
      <c r="J66" s="765"/>
      <c r="K66" s="765" t="n">
        <f aca="false">'将来負担比率（分子）の構造'!L$41</f>
        <v>10695</v>
      </c>
      <c r="L66" s="765"/>
      <c r="M66" s="765"/>
      <c r="N66" s="765" t="n">
        <f aca="false">'将来負担比率（分子）の構造'!M$41</f>
        <v>10641</v>
      </c>
      <c r="O66" s="765"/>
      <c r="P66" s="765"/>
    </row>
    <row r="67" customFormat="false" ht="13.5" hidden="false" customHeight="false" outlineLevel="0" collapsed="false">
      <c r="A67" s="766" t="s">
        <v>494</v>
      </c>
      <c r="B67" s="765" t="e">
        <f aca="false">NA()</f>
        <v>#N/A</v>
      </c>
      <c r="C67" s="765" t="n">
        <f aca="false">IF(ISNUMBER('将来負担比率（分子）の構造'!I$53), IF('将来負担比率（分子）の構造'!I$53 &lt; 0, 0, '将来負担比率（分子）の構造'!I$53), NA())</f>
        <v>0</v>
      </c>
      <c r="D67" s="765" t="e">
        <f aca="false">NA()</f>
        <v>#N/A</v>
      </c>
      <c r="E67" s="765" t="e">
        <f aca="false">NA()</f>
        <v>#N/A</v>
      </c>
      <c r="F67" s="765" t="n">
        <f aca="false">IF(ISNUMBER('将来負担比率（分子）の構造'!J$53), IF('将来負担比率（分子）の構造'!J$53 &lt; 0, 0, '将来負担比率（分子）の構造'!J$53), NA())</f>
        <v>0</v>
      </c>
      <c r="G67" s="765" t="e">
        <f aca="false">NA()</f>
        <v>#N/A</v>
      </c>
      <c r="H67" s="765" t="e">
        <f aca="false">NA()</f>
        <v>#N/A</v>
      </c>
      <c r="I67" s="765" t="n">
        <f aca="false">IF(ISNUMBER('将来負担比率（分子）の構造'!K$53), IF('将来負担比率（分子）の構造'!K$53 &lt; 0, 0, '将来負担比率（分子）の構造'!K$53), NA())</f>
        <v>0</v>
      </c>
      <c r="J67" s="765" t="e">
        <f aca="false">NA()</f>
        <v>#N/A</v>
      </c>
      <c r="K67" s="765" t="e">
        <f aca="false">NA()</f>
        <v>#N/A</v>
      </c>
      <c r="L67" s="765" t="n">
        <f aca="false">IF(ISNUMBER('将来負担比率（分子）の構造'!L$53), IF('将来負担比率（分子）の構造'!L$53 &lt; 0, 0, '将来負担比率（分子）の構造'!L$53), NA())</f>
        <v>0</v>
      </c>
      <c r="M67" s="765" t="e">
        <f aca="false">NA()</f>
        <v>#N/A</v>
      </c>
      <c r="N67" s="765" t="e">
        <f aca="false">NA()</f>
        <v>#N/A</v>
      </c>
      <c r="O67" s="765" t="n">
        <f aca="false">IF(ISNUMBER('将来負担比率（分子）の構造'!M$53), IF('将来負担比率（分子）の構造'!M$53 &lt; 0, 0, '将来負担比率（分子）の構造'!M$53), NA())</f>
        <v>0</v>
      </c>
      <c r="P67" s="765"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69" t="s">
        <v>516</v>
      </c>
      <c r="B70" s="769"/>
      <c r="C70" s="769"/>
      <c r="D70" s="769"/>
      <c r="E70" s="769"/>
      <c r="F70" s="769"/>
    </row>
    <row r="71" customFormat="false" ht="13.5" hidden="false" customHeight="false" outlineLevel="0" collapsed="false">
      <c r="A71" s="770"/>
      <c r="B71" s="770" t="str">
        <f aca="false">基金残高に係る経年分析!F54</f>
        <v>R01</v>
      </c>
      <c r="C71" s="770" t="str">
        <f aca="false">基金残高に係る経年分析!G54</f>
        <v>R02</v>
      </c>
      <c r="D71" s="770" t="str">
        <f aca="false">基金残高に係る経年分析!H54</f>
        <v>R03</v>
      </c>
    </row>
    <row r="72" customFormat="false" ht="13.5" hidden="false" customHeight="false" outlineLevel="0" collapsed="false">
      <c r="A72" s="771" t="s">
        <v>102</v>
      </c>
      <c r="B72" s="772" t="n">
        <f aca="false">基金残高に係る経年分析!F55</f>
        <v>1943</v>
      </c>
      <c r="C72" s="772" t="n">
        <f aca="false">基金残高に係る経年分析!G55</f>
        <v>2344</v>
      </c>
      <c r="D72" s="772" t="n">
        <f aca="false">基金残高に係る経年分析!H55</f>
        <v>2511</v>
      </c>
    </row>
    <row r="73" customFormat="false" ht="13.5" hidden="false" customHeight="false" outlineLevel="0" collapsed="false">
      <c r="A73" s="771" t="s">
        <v>105</v>
      </c>
      <c r="B73" s="772" t="n">
        <f aca="false">基金残高に係る経年分析!F56</f>
        <v>259</v>
      </c>
      <c r="C73" s="772" t="n">
        <f aca="false">基金残高に係る経年分析!G56</f>
        <v>242</v>
      </c>
      <c r="D73" s="772" t="n">
        <f aca="false">基金残高に係る経年分析!H56</f>
        <v>227</v>
      </c>
    </row>
    <row r="74" customFormat="false" ht="13.5" hidden="false" customHeight="false" outlineLevel="0" collapsed="false">
      <c r="A74" s="771" t="s">
        <v>107</v>
      </c>
      <c r="B74" s="772" t="n">
        <f aca="false">基金残高に係る経年分析!F57</f>
        <v>1712</v>
      </c>
      <c r="C74" s="772" t="n">
        <f aca="false">基金残高に係る経年分析!G57</f>
        <v>1586</v>
      </c>
      <c r="D74" s="772" t="n">
        <f aca="false">基金残高に係る経年分析!H57</f>
        <v>1451</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1" min="1" style="114" width="1.60728744939271"/>
    <col collapsed="false" hidden="false" max="2" min="2" style="114" width="2.25101214574899"/>
    <col collapsed="false" hidden="false" max="16" min="3" style="114" width="2.67611336032389"/>
    <col collapsed="false" hidden="false" max="17" min="17" style="114" width="2.25101214574899"/>
    <col collapsed="false" hidden="false" max="95" min="18" style="114" width="1.60728744939271"/>
    <col collapsed="false" hidden="false" max="133" min="96" style="115" width="1.60728744939271"/>
    <col collapsed="false" hidden="false" max="143" min="134" style="114" width="1.60728744939271"/>
    <col collapsed="false" hidden="true" max="1025" min="144" style="114" width="0"/>
  </cols>
  <sheetData>
    <row r="1" customFormat="false" ht="22.5" hidden="false" customHeight="true" outlineLevel="0" collapsed="false">
      <c r="A1" s="0"/>
      <c r="B1" s="116"/>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t="s">
        <v>
128</v>
      </c>
      <c r="DI1" s="119"/>
      <c r="DJ1" s="119"/>
      <c r="DK1" s="119"/>
      <c r="DL1" s="119"/>
      <c r="DM1" s="119"/>
      <c r="DN1" s="119"/>
      <c r="DO1" s="114"/>
      <c r="DP1" s="119" t="s">
        <v>
129</v>
      </c>
      <c r="DQ1" s="119"/>
      <c r="DR1" s="119"/>
      <c r="DS1" s="119"/>
      <c r="DT1" s="119"/>
      <c r="DU1" s="119"/>
      <c r="DV1" s="119"/>
      <c r="DW1" s="119"/>
      <c r="DX1" s="119"/>
      <c r="DY1" s="119"/>
      <c r="DZ1" s="119"/>
      <c r="EA1" s="119"/>
      <c r="EB1" s="119"/>
      <c r="EC1" s="119"/>
      <c r="ED1" s="117"/>
      <c r="EE1" s="117"/>
      <c r="EF1" s="117"/>
      <c r="EG1" s="117"/>
      <c r="EH1" s="117"/>
      <c r="EI1" s="117"/>
      <c r="EJ1" s="117"/>
      <c r="EK1" s="117"/>
      <c r="EL1" s="117"/>
      <c r="EM1" s="117"/>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2.5" hidden="false" customHeight="true" outlineLevel="0" collapsed="false">
      <c r="A2" s="0"/>
      <c r="B2" s="120" t="s">
        <v>
130</v>
      </c>
      <c r="C2" s="0"/>
      <c r="D2" s="0"/>
      <c r="E2" s="0"/>
      <c r="F2" s="0"/>
      <c r="G2" s="0"/>
      <c r="H2" s="0"/>
      <c r="I2" s="0"/>
      <c r="J2" s="0"/>
      <c r="K2" s="0"/>
      <c r="L2" s="0"/>
      <c r="M2" s="0"/>
      <c r="N2" s="0"/>
      <c r="O2" s="0"/>
      <c r="P2" s="0"/>
      <c r="Q2" s="0"/>
      <c r="R2" s="121"/>
      <c r="S2" s="121"/>
      <c r="T2" s="121"/>
      <c r="U2" s="121"/>
      <c r="V2" s="121"/>
      <c r="W2" s="121"/>
      <c r="X2" s="121"/>
      <c r="Y2" s="121"/>
      <c r="Z2" s="121"/>
      <c r="AA2" s="121"/>
      <c r="AB2" s="121"/>
      <c r="AC2" s="121"/>
      <c r="AD2" s="0"/>
      <c r="AE2" s="122"/>
      <c r="AF2" s="122"/>
      <c r="AG2" s="122"/>
      <c r="AH2" s="122"/>
      <c r="AI2" s="122"/>
      <c r="AJ2" s="121"/>
      <c r="AK2" s="121"/>
      <c r="AL2" s="121"/>
      <c r="AM2" s="121"/>
      <c r="AN2" s="121"/>
      <c r="AO2" s="121"/>
      <c r="AP2" s="121"/>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0"/>
      <c r="B3" s="123" t="s">
        <v>
131</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4" t="s">
        <v>
132</v>
      </c>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0"/>
      <c r="CD3" s="125" t="s">
        <v>
133</v>
      </c>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1.25" hidden="false" customHeight="true" outlineLevel="0" collapsed="false">
      <c r="A4" s="0"/>
      <c r="B4" s="124" t="s">
        <v>
7</v>
      </c>
      <c r="C4" s="124"/>
      <c r="D4" s="124"/>
      <c r="E4" s="124"/>
      <c r="F4" s="124"/>
      <c r="G4" s="124"/>
      <c r="H4" s="124"/>
      <c r="I4" s="124"/>
      <c r="J4" s="124"/>
      <c r="K4" s="124"/>
      <c r="L4" s="124"/>
      <c r="M4" s="124"/>
      <c r="N4" s="124"/>
      <c r="O4" s="124"/>
      <c r="P4" s="124"/>
      <c r="Q4" s="124"/>
      <c r="R4" s="124" t="s">
        <v>
134</v>
      </c>
      <c r="S4" s="124"/>
      <c r="T4" s="124"/>
      <c r="U4" s="124"/>
      <c r="V4" s="124"/>
      <c r="W4" s="124"/>
      <c r="X4" s="124"/>
      <c r="Y4" s="124"/>
      <c r="Z4" s="124" t="s">
        <v>
135</v>
      </c>
      <c r="AA4" s="124"/>
      <c r="AB4" s="124"/>
      <c r="AC4" s="124"/>
      <c r="AD4" s="124" t="s">
        <v>
136</v>
      </c>
      <c r="AE4" s="124"/>
      <c r="AF4" s="124"/>
      <c r="AG4" s="124"/>
      <c r="AH4" s="124"/>
      <c r="AI4" s="124"/>
      <c r="AJ4" s="124"/>
      <c r="AK4" s="124"/>
      <c r="AL4" s="124" t="s">
        <v>
135</v>
      </c>
      <c r="AM4" s="124"/>
      <c r="AN4" s="124"/>
      <c r="AO4" s="124"/>
      <c r="AP4" s="124" t="s">
        <v>
7</v>
      </c>
      <c r="AQ4" s="124"/>
      <c r="AR4" s="124"/>
      <c r="AS4" s="124"/>
      <c r="AT4" s="124"/>
      <c r="AU4" s="124"/>
      <c r="AV4" s="124"/>
      <c r="AW4" s="124"/>
      <c r="AX4" s="124"/>
      <c r="AY4" s="124"/>
      <c r="AZ4" s="124"/>
      <c r="BA4" s="124"/>
      <c r="BB4" s="124"/>
      <c r="BC4" s="124"/>
      <c r="BD4" s="124"/>
      <c r="BE4" s="124"/>
      <c r="BF4" s="124"/>
      <c r="BG4" s="124" t="s">
        <v>
137</v>
      </c>
      <c r="BH4" s="124"/>
      <c r="BI4" s="124"/>
      <c r="BJ4" s="124"/>
      <c r="BK4" s="124"/>
      <c r="BL4" s="124"/>
      <c r="BM4" s="124"/>
      <c r="BN4" s="124"/>
      <c r="BO4" s="124" t="s">
        <v>
135</v>
      </c>
      <c r="BP4" s="124"/>
      <c r="BQ4" s="124"/>
      <c r="BR4" s="124"/>
      <c r="BS4" s="124" t="s">
        <v>
138</v>
      </c>
      <c r="BT4" s="124"/>
      <c r="BU4" s="124"/>
      <c r="BV4" s="124"/>
      <c r="BW4" s="124"/>
      <c r="BX4" s="124"/>
      <c r="BY4" s="124"/>
      <c r="BZ4" s="124"/>
      <c r="CA4" s="124"/>
      <c r="CB4" s="124"/>
      <c r="CC4" s="0"/>
      <c r="CD4" s="125" t="s">
        <v>
139</v>
      </c>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6" customFormat="true" ht="11.25" hidden="false" customHeight="true" outlineLevel="0" collapsed="false">
      <c r="B5" s="127" t="s">
        <v>
140</v>
      </c>
      <c r="C5" s="127"/>
      <c r="D5" s="127"/>
      <c r="E5" s="127"/>
      <c r="F5" s="127"/>
      <c r="G5" s="127"/>
      <c r="H5" s="127"/>
      <c r="I5" s="127"/>
      <c r="J5" s="127"/>
      <c r="K5" s="127"/>
      <c r="L5" s="127"/>
      <c r="M5" s="127"/>
      <c r="N5" s="127"/>
      <c r="O5" s="127"/>
      <c r="P5" s="127"/>
      <c r="Q5" s="127"/>
      <c r="R5" s="128" t="n">
        <v>
983347</v>
      </c>
      <c r="S5" s="128"/>
      <c r="T5" s="128"/>
      <c r="U5" s="128"/>
      <c r="V5" s="128"/>
      <c r="W5" s="128"/>
      <c r="X5" s="128"/>
      <c r="Y5" s="128"/>
      <c r="Z5" s="129" t="n">
        <v>
12</v>
      </c>
      <c r="AA5" s="129"/>
      <c r="AB5" s="129"/>
      <c r="AC5" s="129"/>
      <c r="AD5" s="130" t="n">
        <v>
983347</v>
      </c>
      <c r="AE5" s="130"/>
      <c r="AF5" s="130"/>
      <c r="AG5" s="130"/>
      <c r="AH5" s="130"/>
      <c r="AI5" s="130"/>
      <c r="AJ5" s="130"/>
      <c r="AK5" s="130"/>
      <c r="AL5" s="131" t="n">
        <v>
28.9</v>
      </c>
      <c r="AM5" s="131"/>
      <c r="AN5" s="131"/>
      <c r="AO5" s="131"/>
      <c r="AP5" s="127" t="s">
        <v>
141</v>
      </c>
      <c r="AQ5" s="127"/>
      <c r="AR5" s="127"/>
      <c r="AS5" s="127"/>
      <c r="AT5" s="127"/>
      <c r="AU5" s="127"/>
      <c r="AV5" s="127"/>
      <c r="AW5" s="127"/>
      <c r="AX5" s="127"/>
      <c r="AY5" s="127"/>
      <c r="AZ5" s="127"/>
      <c r="BA5" s="127"/>
      <c r="BB5" s="127"/>
      <c r="BC5" s="127"/>
      <c r="BD5" s="127"/>
      <c r="BE5" s="127"/>
      <c r="BF5" s="127"/>
      <c r="BG5" s="132" t="n">
        <v>
981974</v>
      </c>
      <c r="BH5" s="132"/>
      <c r="BI5" s="132"/>
      <c r="BJ5" s="132"/>
      <c r="BK5" s="132"/>
      <c r="BL5" s="132"/>
      <c r="BM5" s="132"/>
      <c r="BN5" s="132"/>
      <c r="BO5" s="133" t="n">
        <v>
99.9</v>
      </c>
      <c r="BP5" s="133"/>
      <c r="BQ5" s="133"/>
      <c r="BR5" s="133"/>
      <c r="BS5" s="134" t="s">
        <v>
47</v>
      </c>
      <c r="BT5" s="134"/>
      <c r="BU5" s="134"/>
      <c r="BV5" s="134"/>
      <c r="BW5" s="134"/>
      <c r="BX5" s="134"/>
      <c r="BY5" s="134"/>
      <c r="BZ5" s="134"/>
      <c r="CA5" s="134"/>
      <c r="CB5" s="134"/>
      <c r="CD5" s="125" t="s">
        <v>
7</v>
      </c>
      <c r="CE5" s="125"/>
      <c r="CF5" s="125"/>
      <c r="CG5" s="125"/>
      <c r="CH5" s="125"/>
      <c r="CI5" s="125"/>
      <c r="CJ5" s="125"/>
      <c r="CK5" s="125"/>
      <c r="CL5" s="125"/>
      <c r="CM5" s="125"/>
      <c r="CN5" s="125"/>
      <c r="CO5" s="125"/>
      <c r="CP5" s="125"/>
      <c r="CQ5" s="125"/>
      <c r="CR5" s="125" t="s">
        <v>
142</v>
      </c>
      <c r="CS5" s="125"/>
      <c r="CT5" s="125"/>
      <c r="CU5" s="125"/>
      <c r="CV5" s="125"/>
      <c r="CW5" s="125"/>
      <c r="CX5" s="125"/>
      <c r="CY5" s="125"/>
      <c r="CZ5" s="125" t="s">
        <v>
135</v>
      </c>
      <c r="DA5" s="125"/>
      <c r="DB5" s="125"/>
      <c r="DC5" s="125"/>
      <c r="DD5" s="135" t="s">
        <v>
143</v>
      </c>
      <c r="DE5" s="135"/>
      <c r="DF5" s="135"/>
      <c r="DG5" s="135"/>
      <c r="DH5" s="135"/>
      <c r="DI5" s="135"/>
      <c r="DJ5" s="135"/>
      <c r="DK5" s="135"/>
      <c r="DL5" s="135"/>
      <c r="DM5" s="135"/>
      <c r="DN5" s="135"/>
      <c r="DO5" s="135"/>
      <c r="DP5" s="135"/>
      <c r="DQ5" s="135" t="s">
        <v>
144</v>
      </c>
      <c r="DR5" s="135"/>
      <c r="DS5" s="135"/>
      <c r="DT5" s="135"/>
      <c r="DU5" s="135"/>
      <c r="DV5" s="135"/>
      <c r="DW5" s="135"/>
      <c r="DX5" s="135"/>
      <c r="DY5" s="135"/>
      <c r="DZ5" s="135"/>
      <c r="EA5" s="135"/>
      <c r="EB5" s="135"/>
      <c r="EC5" s="135"/>
    </row>
    <row r="6" customFormat="false" ht="11.25" hidden="false" customHeight="true" outlineLevel="0" collapsed="false">
      <c r="B6" s="136" t="s">
        <v>
145</v>
      </c>
      <c r="C6" s="136"/>
      <c r="D6" s="136"/>
      <c r="E6" s="136"/>
      <c r="F6" s="136"/>
      <c r="G6" s="136"/>
      <c r="H6" s="136"/>
      <c r="I6" s="136"/>
      <c r="J6" s="136"/>
      <c r="K6" s="136"/>
      <c r="L6" s="136"/>
      <c r="M6" s="136"/>
      <c r="N6" s="136"/>
      <c r="O6" s="136"/>
      <c r="P6" s="136"/>
      <c r="Q6" s="136"/>
      <c r="R6" s="132" t="n">
        <v>
47877</v>
      </c>
      <c r="S6" s="132"/>
      <c r="T6" s="132"/>
      <c r="U6" s="132"/>
      <c r="V6" s="132"/>
      <c r="W6" s="132"/>
      <c r="X6" s="132"/>
      <c r="Y6" s="132"/>
      <c r="Z6" s="133" t="n">
        <v>
0.6</v>
      </c>
      <c r="AA6" s="133"/>
      <c r="AB6" s="133"/>
      <c r="AC6" s="133"/>
      <c r="AD6" s="137" t="n">
        <v>
47877</v>
      </c>
      <c r="AE6" s="137"/>
      <c r="AF6" s="137"/>
      <c r="AG6" s="137"/>
      <c r="AH6" s="137"/>
      <c r="AI6" s="137"/>
      <c r="AJ6" s="137"/>
      <c r="AK6" s="137"/>
      <c r="AL6" s="138" t="n">
        <v>
1.4</v>
      </c>
      <c r="AM6" s="138"/>
      <c r="AN6" s="138"/>
      <c r="AO6" s="138"/>
      <c r="AP6" s="136" t="s">
        <v>
146</v>
      </c>
      <c r="AQ6" s="136"/>
      <c r="AR6" s="136"/>
      <c r="AS6" s="136"/>
      <c r="AT6" s="136"/>
      <c r="AU6" s="136"/>
      <c r="AV6" s="136"/>
      <c r="AW6" s="136"/>
      <c r="AX6" s="136"/>
      <c r="AY6" s="136"/>
      <c r="AZ6" s="136"/>
      <c r="BA6" s="136"/>
      <c r="BB6" s="136"/>
      <c r="BC6" s="136"/>
      <c r="BD6" s="136"/>
      <c r="BE6" s="136"/>
      <c r="BF6" s="136"/>
      <c r="BG6" s="132" t="n">
        <v>
981974</v>
      </c>
      <c r="BH6" s="132"/>
      <c r="BI6" s="132"/>
      <c r="BJ6" s="132"/>
      <c r="BK6" s="132"/>
      <c r="BL6" s="132"/>
      <c r="BM6" s="132"/>
      <c r="BN6" s="132"/>
      <c r="BO6" s="133" t="n">
        <v>
99.9</v>
      </c>
      <c r="BP6" s="133"/>
      <c r="BQ6" s="133"/>
      <c r="BR6" s="133"/>
      <c r="BS6" s="134" t="s">
        <v>
47</v>
      </c>
      <c r="BT6" s="134"/>
      <c r="BU6" s="134"/>
      <c r="BV6" s="134"/>
      <c r="BW6" s="134"/>
      <c r="BX6" s="134"/>
      <c r="BY6" s="134"/>
      <c r="BZ6" s="134"/>
      <c r="CA6" s="134"/>
      <c r="CB6" s="134"/>
      <c r="CD6" s="139" t="s">
        <v>
147</v>
      </c>
      <c r="CE6" s="139"/>
      <c r="CF6" s="139"/>
      <c r="CG6" s="139"/>
      <c r="CH6" s="139"/>
      <c r="CI6" s="139"/>
      <c r="CJ6" s="139"/>
      <c r="CK6" s="139"/>
      <c r="CL6" s="139"/>
      <c r="CM6" s="139"/>
      <c r="CN6" s="139"/>
      <c r="CO6" s="139"/>
      <c r="CP6" s="139"/>
      <c r="CQ6" s="139"/>
      <c r="CR6" s="132" t="n">
        <v>
63056</v>
      </c>
      <c r="CS6" s="132"/>
      <c r="CT6" s="132"/>
      <c r="CU6" s="132"/>
      <c r="CV6" s="132"/>
      <c r="CW6" s="132"/>
      <c r="CX6" s="132"/>
      <c r="CY6" s="132"/>
      <c r="CZ6" s="129" t="n">
        <v>
0.9</v>
      </c>
      <c r="DA6" s="129"/>
      <c r="DB6" s="129"/>
      <c r="DC6" s="129"/>
      <c r="DD6" s="137" t="s">
        <v>
47</v>
      </c>
      <c r="DE6" s="137"/>
      <c r="DF6" s="137"/>
      <c r="DG6" s="137"/>
      <c r="DH6" s="137"/>
      <c r="DI6" s="137"/>
      <c r="DJ6" s="137"/>
      <c r="DK6" s="137"/>
      <c r="DL6" s="137"/>
      <c r="DM6" s="137"/>
      <c r="DN6" s="137"/>
      <c r="DO6" s="137"/>
      <c r="DP6" s="137"/>
      <c r="DQ6" s="134" t="n">
        <v>
63056</v>
      </c>
      <c r="DR6" s="134"/>
      <c r="DS6" s="134"/>
      <c r="DT6" s="134"/>
      <c r="DU6" s="134"/>
      <c r="DV6" s="134"/>
      <c r="DW6" s="134"/>
      <c r="DX6" s="134"/>
      <c r="DY6" s="134"/>
      <c r="DZ6" s="134"/>
      <c r="EA6" s="134"/>
      <c r="EB6" s="134"/>
      <c r="EC6" s="134"/>
    </row>
    <row r="7" customFormat="false" ht="11.25" hidden="false" customHeight="true" outlineLevel="0" collapsed="false">
      <c r="B7" s="136" t="s">
        <v>
148</v>
      </c>
      <c r="C7" s="136"/>
      <c r="D7" s="136"/>
      <c r="E7" s="136"/>
      <c r="F7" s="136"/>
      <c r="G7" s="136"/>
      <c r="H7" s="136"/>
      <c r="I7" s="136"/>
      <c r="J7" s="136"/>
      <c r="K7" s="136"/>
      <c r="L7" s="136"/>
      <c r="M7" s="136"/>
      <c r="N7" s="136"/>
      <c r="O7" s="136"/>
      <c r="P7" s="136"/>
      <c r="Q7" s="136"/>
      <c r="R7" s="132" t="n">
        <v>
382</v>
      </c>
      <c r="S7" s="132"/>
      <c r="T7" s="132"/>
      <c r="U7" s="132"/>
      <c r="V7" s="132"/>
      <c r="W7" s="132"/>
      <c r="X7" s="132"/>
      <c r="Y7" s="132"/>
      <c r="Z7" s="133" t="n">
        <v>
0</v>
      </c>
      <c r="AA7" s="133"/>
      <c r="AB7" s="133"/>
      <c r="AC7" s="133"/>
      <c r="AD7" s="137" t="n">
        <v>
382</v>
      </c>
      <c r="AE7" s="137"/>
      <c r="AF7" s="137"/>
      <c r="AG7" s="137"/>
      <c r="AH7" s="137"/>
      <c r="AI7" s="137"/>
      <c r="AJ7" s="137"/>
      <c r="AK7" s="137"/>
      <c r="AL7" s="138" t="n">
        <v>
0</v>
      </c>
      <c r="AM7" s="138"/>
      <c r="AN7" s="138"/>
      <c r="AO7" s="138"/>
      <c r="AP7" s="136" t="s">
        <v>
149</v>
      </c>
      <c r="AQ7" s="136"/>
      <c r="AR7" s="136"/>
      <c r="AS7" s="136"/>
      <c r="AT7" s="136"/>
      <c r="AU7" s="136"/>
      <c r="AV7" s="136"/>
      <c r="AW7" s="136"/>
      <c r="AX7" s="136"/>
      <c r="AY7" s="136"/>
      <c r="AZ7" s="136"/>
      <c r="BA7" s="136"/>
      <c r="BB7" s="136"/>
      <c r="BC7" s="136"/>
      <c r="BD7" s="136"/>
      <c r="BE7" s="136"/>
      <c r="BF7" s="136"/>
      <c r="BG7" s="132" t="n">
        <v>
414111</v>
      </c>
      <c r="BH7" s="132"/>
      <c r="BI7" s="132"/>
      <c r="BJ7" s="132"/>
      <c r="BK7" s="132"/>
      <c r="BL7" s="132"/>
      <c r="BM7" s="132"/>
      <c r="BN7" s="132"/>
      <c r="BO7" s="133" t="n">
        <v>
42.1</v>
      </c>
      <c r="BP7" s="133"/>
      <c r="BQ7" s="133"/>
      <c r="BR7" s="133"/>
      <c r="BS7" s="134" t="s">
        <v>
47</v>
      </c>
      <c r="BT7" s="134"/>
      <c r="BU7" s="134"/>
      <c r="BV7" s="134"/>
      <c r="BW7" s="134"/>
      <c r="BX7" s="134"/>
      <c r="BY7" s="134"/>
      <c r="BZ7" s="134"/>
      <c r="CA7" s="134"/>
      <c r="CB7" s="134"/>
      <c r="CD7" s="140" t="s">
        <v>
150</v>
      </c>
      <c r="CE7" s="140"/>
      <c r="CF7" s="140"/>
      <c r="CG7" s="140"/>
      <c r="CH7" s="140"/>
      <c r="CI7" s="140"/>
      <c r="CJ7" s="140"/>
      <c r="CK7" s="140"/>
      <c r="CL7" s="140"/>
      <c r="CM7" s="140"/>
      <c r="CN7" s="140"/>
      <c r="CO7" s="140"/>
      <c r="CP7" s="140"/>
      <c r="CQ7" s="140"/>
      <c r="CR7" s="132" t="n">
        <v>
1004120</v>
      </c>
      <c r="CS7" s="132"/>
      <c r="CT7" s="132"/>
      <c r="CU7" s="132"/>
      <c r="CV7" s="132"/>
      <c r="CW7" s="132"/>
      <c r="CX7" s="132"/>
      <c r="CY7" s="132"/>
      <c r="CZ7" s="133" t="n">
        <v>
13.6</v>
      </c>
      <c r="DA7" s="133"/>
      <c r="DB7" s="133"/>
      <c r="DC7" s="133"/>
      <c r="DD7" s="137" t="n">
        <v>
25989</v>
      </c>
      <c r="DE7" s="137"/>
      <c r="DF7" s="137"/>
      <c r="DG7" s="137"/>
      <c r="DH7" s="137"/>
      <c r="DI7" s="137"/>
      <c r="DJ7" s="137"/>
      <c r="DK7" s="137"/>
      <c r="DL7" s="137"/>
      <c r="DM7" s="137"/>
      <c r="DN7" s="137"/>
      <c r="DO7" s="137"/>
      <c r="DP7" s="137"/>
      <c r="DQ7" s="134" t="n">
        <v>
858059</v>
      </c>
      <c r="DR7" s="134"/>
      <c r="DS7" s="134"/>
      <c r="DT7" s="134"/>
      <c r="DU7" s="134"/>
      <c r="DV7" s="134"/>
      <c r="DW7" s="134"/>
      <c r="DX7" s="134"/>
      <c r="DY7" s="134"/>
      <c r="DZ7" s="134"/>
      <c r="EA7" s="134"/>
      <c r="EB7" s="134"/>
      <c r="EC7" s="134"/>
    </row>
    <row r="8" customFormat="false" ht="11.25" hidden="false" customHeight="true" outlineLevel="0" collapsed="false">
      <c r="B8" s="136" t="s">
        <v>
151</v>
      </c>
      <c r="C8" s="136"/>
      <c r="D8" s="136"/>
      <c r="E8" s="136"/>
      <c r="F8" s="136"/>
      <c r="G8" s="136"/>
      <c r="H8" s="136"/>
      <c r="I8" s="136"/>
      <c r="J8" s="136"/>
      <c r="K8" s="136"/>
      <c r="L8" s="136"/>
      <c r="M8" s="136"/>
      <c r="N8" s="136"/>
      <c r="O8" s="136"/>
      <c r="P8" s="136"/>
      <c r="Q8" s="136"/>
      <c r="R8" s="132" t="n">
        <v>
1774</v>
      </c>
      <c r="S8" s="132"/>
      <c r="T8" s="132"/>
      <c r="U8" s="132"/>
      <c r="V8" s="132"/>
      <c r="W8" s="132"/>
      <c r="X8" s="132"/>
      <c r="Y8" s="132"/>
      <c r="Z8" s="133" t="n">
        <v>
0</v>
      </c>
      <c r="AA8" s="133"/>
      <c r="AB8" s="133"/>
      <c r="AC8" s="133"/>
      <c r="AD8" s="137" t="n">
        <v>
1774</v>
      </c>
      <c r="AE8" s="137"/>
      <c r="AF8" s="137"/>
      <c r="AG8" s="137"/>
      <c r="AH8" s="137"/>
      <c r="AI8" s="137"/>
      <c r="AJ8" s="137"/>
      <c r="AK8" s="137"/>
      <c r="AL8" s="138" t="n">
        <v>
0.1</v>
      </c>
      <c r="AM8" s="138"/>
      <c r="AN8" s="138"/>
      <c r="AO8" s="138"/>
      <c r="AP8" s="136" t="s">
        <v>
152</v>
      </c>
      <c r="AQ8" s="136"/>
      <c r="AR8" s="136"/>
      <c r="AS8" s="136"/>
      <c r="AT8" s="136"/>
      <c r="AU8" s="136"/>
      <c r="AV8" s="136"/>
      <c r="AW8" s="136"/>
      <c r="AX8" s="136"/>
      <c r="AY8" s="136"/>
      <c r="AZ8" s="136"/>
      <c r="BA8" s="136"/>
      <c r="BB8" s="136"/>
      <c r="BC8" s="136"/>
      <c r="BD8" s="136"/>
      <c r="BE8" s="136"/>
      <c r="BF8" s="136"/>
      <c r="BG8" s="132" t="n">
        <v>
11624</v>
      </c>
      <c r="BH8" s="132"/>
      <c r="BI8" s="132"/>
      <c r="BJ8" s="132"/>
      <c r="BK8" s="132"/>
      <c r="BL8" s="132"/>
      <c r="BM8" s="132"/>
      <c r="BN8" s="132"/>
      <c r="BO8" s="133" t="n">
        <v>
1.2</v>
      </c>
      <c r="BP8" s="133"/>
      <c r="BQ8" s="133"/>
      <c r="BR8" s="133"/>
      <c r="BS8" s="134" t="s">
        <v>
47</v>
      </c>
      <c r="BT8" s="134"/>
      <c r="BU8" s="134"/>
      <c r="BV8" s="134"/>
      <c r="BW8" s="134"/>
      <c r="BX8" s="134"/>
      <c r="BY8" s="134"/>
      <c r="BZ8" s="134"/>
      <c r="CA8" s="134"/>
      <c r="CB8" s="134"/>
      <c r="CD8" s="140" t="s">
        <v>
153</v>
      </c>
      <c r="CE8" s="140"/>
      <c r="CF8" s="140"/>
      <c r="CG8" s="140"/>
      <c r="CH8" s="140"/>
      <c r="CI8" s="140"/>
      <c r="CJ8" s="140"/>
      <c r="CK8" s="140"/>
      <c r="CL8" s="140"/>
      <c r="CM8" s="140"/>
      <c r="CN8" s="140"/>
      <c r="CO8" s="140"/>
      <c r="CP8" s="140"/>
      <c r="CQ8" s="140"/>
      <c r="CR8" s="132" t="n">
        <v>
1348307</v>
      </c>
      <c r="CS8" s="132"/>
      <c r="CT8" s="132"/>
      <c r="CU8" s="132"/>
      <c r="CV8" s="132"/>
      <c r="CW8" s="132"/>
      <c r="CX8" s="132"/>
      <c r="CY8" s="132"/>
      <c r="CZ8" s="133" t="n">
        <v>
18.3</v>
      </c>
      <c r="DA8" s="133"/>
      <c r="DB8" s="133"/>
      <c r="DC8" s="133"/>
      <c r="DD8" s="137" t="n">
        <v>
49254</v>
      </c>
      <c r="DE8" s="137"/>
      <c r="DF8" s="137"/>
      <c r="DG8" s="137"/>
      <c r="DH8" s="137"/>
      <c r="DI8" s="137"/>
      <c r="DJ8" s="137"/>
      <c r="DK8" s="137"/>
      <c r="DL8" s="137"/>
      <c r="DM8" s="137"/>
      <c r="DN8" s="137"/>
      <c r="DO8" s="137"/>
      <c r="DP8" s="137"/>
      <c r="DQ8" s="134" t="n">
        <v>
684662</v>
      </c>
      <c r="DR8" s="134"/>
      <c r="DS8" s="134"/>
      <c r="DT8" s="134"/>
      <c r="DU8" s="134"/>
      <c r="DV8" s="134"/>
      <c r="DW8" s="134"/>
      <c r="DX8" s="134"/>
      <c r="DY8" s="134"/>
      <c r="DZ8" s="134"/>
      <c r="EA8" s="134"/>
      <c r="EB8" s="134"/>
      <c r="EC8" s="134"/>
    </row>
    <row r="9" customFormat="false" ht="11.25" hidden="false" customHeight="true" outlineLevel="0" collapsed="false">
      <c r="B9" s="136" t="s">
        <v>
154</v>
      </c>
      <c r="C9" s="136"/>
      <c r="D9" s="136"/>
      <c r="E9" s="136"/>
      <c r="F9" s="136"/>
      <c r="G9" s="136"/>
      <c r="H9" s="136"/>
      <c r="I9" s="136"/>
      <c r="J9" s="136"/>
      <c r="K9" s="136"/>
      <c r="L9" s="136"/>
      <c r="M9" s="136"/>
      <c r="N9" s="136"/>
      <c r="O9" s="136"/>
      <c r="P9" s="136"/>
      <c r="Q9" s="136"/>
      <c r="R9" s="132" t="n">
        <v>
3618</v>
      </c>
      <c r="S9" s="132"/>
      <c r="T9" s="132"/>
      <c r="U9" s="132"/>
      <c r="V9" s="132"/>
      <c r="W9" s="132"/>
      <c r="X9" s="132"/>
      <c r="Y9" s="132"/>
      <c r="Z9" s="133" t="n">
        <v>
0</v>
      </c>
      <c r="AA9" s="133"/>
      <c r="AB9" s="133"/>
      <c r="AC9" s="133"/>
      <c r="AD9" s="137" t="n">
        <v>
3618</v>
      </c>
      <c r="AE9" s="137"/>
      <c r="AF9" s="137"/>
      <c r="AG9" s="137"/>
      <c r="AH9" s="137"/>
      <c r="AI9" s="137"/>
      <c r="AJ9" s="137"/>
      <c r="AK9" s="137"/>
      <c r="AL9" s="138" t="n">
        <v>
0.1</v>
      </c>
      <c r="AM9" s="138"/>
      <c r="AN9" s="138"/>
      <c r="AO9" s="138"/>
      <c r="AP9" s="136" t="s">
        <v>
155</v>
      </c>
      <c r="AQ9" s="136"/>
      <c r="AR9" s="136"/>
      <c r="AS9" s="136"/>
      <c r="AT9" s="136"/>
      <c r="AU9" s="136"/>
      <c r="AV9" s="136"/>
      <c r="AW9" s="136"/>
      <c r="AX9" s="136"/>
      <c r="AY9" s="136"/>
      <c r="AZ9" s="136"/>
      <c r="BA9" s="136"/>
      <c r="BB9" s="136"/>
      <c r="BC9" s="136"/>
      <c r="BD9" s="136"/>
      <c r="BE9" s="136"/>
      <c r="BF9" s="136"/>
      <c r="BG9" s="132" t="n">
        <v>
260505</v>
      </c>
      <c r="BH9" s="132"/>
      <c r="BI9" s="132"/>
      <c r="BJ9" s="132"/>
      <c r="BK9" s="132"/>
      <c r="BL9" s="132"/>
      <c r="BM9" s="132"/>
      <c r="BN9" s="132"/>
      <c r="BO9" s="133" t="n">
        <v>
26.5</v>
      </c>
      <c r="BP9" s="133"/>
      <c r="BQ9" s="133"/>
      <c r="BR9" s="133"/>
      <c r="BS9" s="134" t="s">
        <v>
47</v>
      </c>
      <c r="BT9" s="134"/>
      <c r="BU9" s="134"/>
      <c r="BV9" s="134"/>
      <c r="BW9" s="134"/>
      <c r="BX9" s="134"/>
      <c r="BY9" s="134"/>
      <c r="BZ9" s="134"/>
      <c r="CA9" s="134"/>
      <c r="CB9" s="134"/>
      <c r="CD9" s="140" t="s">
        <v>
156</v>
      </c>
      <c r="CE9" s="140"/>
      <c r="CF9" s="140"/>
      <c r="CG9" s="140"/>
      <c r="CH9" s="140"/>
      <c r="CI9" s="140"/>
      <c r="CJ9" s="140"/>
      <c r="CK9" s="140"/>
      <c r="CL9" s="140"/>
      <c r="CM9" s="140"/>
      <c r="CN9" s="140"/>
      <c r="CO9" s="140"/>
      <c r="CP9" s="140"/>
      <c r="CQ9" s="140"/>
      <c r="CR9" s="132" t="n">
        <v>
386957</v>
      </c>
      <c r="CS9" s="132"/>
      <c r="CT9" s="132"/>
      <c r="CU9" s="132"/>
      <c r="CV9" s="132"/>
      <c r="CW9" s="132"/>
      <c r="CX9" s="132"/>
      <c r="CY9" s="132"/>
      <c r="CZ9" s="133" t="n">
        <v>
5.2</v>
      </c>
      <c r="DA9" s="133"/>
      <c r="DB9" s="133"/>
      <c r="DC9" s="133"/>
      <c r="DD9" s="137" t="n">
        <v>
17644</v>
      </c>
      <c r="DE9" s="137"/>
      <c r="DF9" s="137"/>
      <c r="DG9" s="137"/>
      <c r="DH9" s="137"/>
      <c r="DI9" s="137"/>
      <c r="DJ9" s="137"/>
      <c r="DK9" s="137"/>
      <c r="DL9" s="137"/>
      <c r="DM9" s="137"/>
      <c r="DN9" s="137"/>
      <c r="DO9" s="137"/>
      <c r="DP9" s="137"/>
      <c r="DQ9" s="134" t="n">
        <v>
274683</v>
      </c>
      <c r="DR9" s="134"/>
      <c r="DS9" s="134"/>
      <c r="DT9" s="134"/>
      <c r="DU9" s="134"/>
      <c r="DV9" s="134"/>
      <c r="DW9" s="134"/>
      <c r="DX9" s="134"/>
      <c r="DY9" s="134"/>
      <c r="DZ9" s="134"/>
      <c r="EA9" s="134"/>
      <c r="EB9" s="134"/>
      <c r="EC9" s="134"/>
    </row>
    <row r="10" customFormat="false" ht="11.25" hidden="false" customHeight="true" outlineLevel="0" collapsed="false">
      <c r="B10" s="136" t="s">
        <v>
157</v>
      </c>
      <c r="C10" s="136"/>
      <c r="D10" s="136"/>
      <c r="E10" s="136"/>
      <c r="F10" s="136"/>
      <c r="G10" s="136"/>
      <c r="H10" s="136"/>
      <c r="I10" s="136"/>
      <c r="J10" s="136"/>
      <c r="K10" s="136"/>
      <c r="L10" s="136"/>
      <c r="M10" s="136"/>
      <c r="N10" s="136"/>
      <c r="O10" s="136"/>
      <c r="P10" s="136"/>
      <c r="Q10" s="136"/>
      <c r="R10" s="132" t="s">
        <v>
47</v>
      </c>
      <c r="S10" s="132"/>
      <c r="T10" s="132"/>
      <c r="U10" s="132"/>
      <c r="V10" s="132"/>
      <c r="W10" s="132"/>
      <c r="X10" s="132"/>
      <c r="Y10" s="132"/>
      <c r="Z10" s="133" t="s">
        <v>
47</v>
      </c>
      <c r="AA10" s="133"/>
      <c r="AB10" s="133"/>
      <c r="AC10" s="133"/>
      <c r="AD10" s="137" t="s">
        <v>
47</v>
      </c>
      <c r="AE10" s="137"/>
      <c r="AF10" s="137"/>
      <c r="AG10" s="137"/>
      <c r="AH10" s="137"/>
      <c r="AI10" s="137"/>
      <c r="AJ10" s="137"/>
      <c r="AK10" s="137"/>
      <c r="AL10" s="138" t="s">
        <v>
47</v>
      </c>
      <c r="AM10" s="138"/>
      <c r="AN10" s="138"/>
      <c r="AO10" s="138"/>
      <c r="AP10" s="136" t="s">
        <v>
158</v>
      </c>
      <c r="AQ10" s="136"/>
      <c r="AR10" s="136"/>
      <c r="AS10" s="136"/>
      <c r="AT10" s="136"/>
      <c r="AU10" s="136"/>
      <c r="AV10" s="136"/>
      <c r="AW10" s="136"/>
      <c r="AX10" s="136"/>
      <c r="AY10" s="136"/>
      <c r="AZ10" s="136"/>
      <c r="BA10" s="136"/>
      <c r="BB10" s="136"/>
      <c r="BC10" s="136"/>
      <c r="BD10" s="136"/>
      <c r="BE10" s="136"/>
      <c r="BF10" s="136"/>
      <c r="BG10" s="132" t="n">
        <v>
25168</v>
      </c>
      <c r="BH10" s="132"/>
      <c r="BI10" s="132"/>
      <c r="BJ10" s="132"/>
      <c r="BK10" s="132"/>
      <c r="BL10" s="132"/>
      <c r="BM10" s="132"/>
      <c r="BN10" s="132"/>
      <c r="BO10" s="133" t="n">
        <v>
2.6</v>
      </c>
      <c r="BP10" s="133"/>
      <c r="BQ10" s="133"/>
      <c r="BR10" s="133"/>
      <c r="BS10" s="134" t="s">
        <v>
47</v>
      </c>
      <c r="BT10" s="134"/>
      <c r="BU10" s="134"/>
      <c r="BV10" s="134"/>
      <c r="BW10" s="134"/>
      <c r="BX10" s="134"/>
      <c r="BY10" s="134"/>
      <c r="BZ10" s="134"/>
      <c r="CA10" s="134"/>
      <c r="CB10" s="134"/>
      <c r="CD10" s="140" t="s">
        <v>
159</v>
      </c>
      <c r="CE10" s="140"/>
      <c r="CF10" s="140"/>
      <c r="CG10" s="140"/>
      <c r="CH10" s="140"/>
      <c r="CI10" s="140"/>
      <c r="CJ10" s="140"/>
      <c r="CK10" s="140"/>
      <c r="CL10" s="140"/>
      <c r="CM10" s="140"/>
      <c r="CN10" s="140"/>
      <c r="CO10" s="140"/>
      <c r="CP10" s="140"/>
      <c r="CQ10" s="140"/>
      <c r="CR10" s="132" t="s">
        <v>
47</v>
      </c>
      <c r="CS10" s="132"/>
      <c r="CT10" s="132"/>
      <c r="CU10" s="132"/>
      <c r="CV10" s="132"/>
      <c r="CW10" s="132"/>
      <c r="CX10" s="132"/>
      <c r="CY10" s="132"/>
      <c r="CZ10" s="133" t="s">
        <v>
47</v>
      </c>
      <c r="DA10" s="133"/>
      <c r="DB10" s="133"/>
      <c r="DC10" s="133"/>
      <c r="DD10" s="137" t="s">
        <v>
47</v>
      </c>
      <c r="DE10" s="137"/>
      <c r="DF10" s="137"/>
      <c r="DG10" s="137"/>
      <c r="DH10" s="137"/>
      <c r="DI10" s="137"/>
      <c r="DJ10" s="137"/>
      <c r="DK10" s="137"/>
      <c r="DL10" s="137"/>
      <c r="DM10" s="137"/>
      <c r="DN10" s="137"/>
      <c r="DO10" s="137"/>
      <c r="DP10" s="137"/>
      <c r="DQ10" s="134" t="s">
        <v>
47</v>
      </c>
      <c r="DR10" s="134"/>
      <c r="DS10" s="134"/>
      <c r="DT10" s="134"/>
      <c r="DU10" s="134"/>
      <c r="DV10" s="134"/>
      <c r="DW10" s="134"/>
      <c r="DX10" s="134"/>
      <c r="DY10" s="134"/>
      <c r="DZ10" s="134"/>
      <c r="EA10" s="134"/>
      <c r="EB10" s="134"/>
      <c r="EC10" s="134"/>
    </row>
    <row r="11" customFormat="false" ht="11.25" hidden="false" customHeight="true" outlineLevel="0" collapsed="false">
      <c r="B11" s="136" t="s">
        <v>
160</v>
      </c>
      <c r="C11" s="136"/>
      <c r="D11" s="136"/>
      <c r="E11" s="136"/>
      <c r="F11" s="136"/>
      <c r="G11" s="136"/>
      <c r="H11" s="136"/>
      <c r="I11" s="136"/>
      <c r="J11" s="136"/>
      <c r="K11" s="136"/>
      <c r="L11" s="136"/>
      <c r="M11" s="136"/>
      <c r="N11" s="136"/>
      <c r="O11" s="136"/>
      <c r="P11" s="136"/>
      <c r="Q11" s="136"/>
      <c r="R11" s="132" t="n">
        <v>
166067</v>
      </c>
      <c r="S11" s="132"/>
      <c r="T11" s="132"/>
      <c r="U11" s="132"/>
      <c r="V11" s="132"/>
      <c r="W11" s="132"/>
      <c r="X11" s="132"/>
      <c r="Y11" s="132"/>
      <c r="Z11" s="133" t="n">
        <v>
2</v>
      </c>
      <c r="AA11" s="133"/>
      <c r="AB11" s="133"/>
      <c r="AC11" s="133"/>
      <c r="AD11" s="137" t="n">
        <v>
166067</v>
      </c>
      <c r="AE11" s="137"/>
      <c r="AF11" s="137"/>
      <c r="AG11" s="137"/>
      <c r="AH11" s="137"/>
      <c r="AI11" s="137"/>
      <c r="AJ11" s="137"/>
      <c r="AK11" s="137"/>
      <c r="AL11" s="138" t="n">
        <v>
4.9</v>
      </c>
      <c r="AM11" s="138"/>
      <c r="AN11" s="138"/>
      <c r="AO11" s="138"/>
      <c r="AP11" s="136" t="s">
        <v>
161</v>
      </c>
      <c r="AQ11" s="136"/>
      <c r="AR11" s="136"/>
      <c r="AS11" s="136"/>
      <c r="AT11" s="136"/>
      <c r="AU11" s="136"/>
      <c r="AV11" s="136"/>
      <c r="AW11" s="136"/>
      <c r="AX11" s="136"/>
      <c r="AY11" s="136"/>
      <c r="AZ11" s="136"/>
      <c r="BA11" s="136"/>
      <c r="BB11" s="136"/>
      <c r="BC11" s="136"/>
      <c r="BD11" s="136"/>
      <c r="BE11" s="136"/>
      <c r="BF11" s="136"/>
      <c r="BG11" s="132" t="n">
        <v>
116814</v>
      </c>
      <c r="BH11" s="132"/>
      <c r="BI11" s="132"/>
      <c r="BJ11" s="132"/>
      <c r="BK11" s="132"/>
      <c r="BL11" s="132"/>
      <c r="BM11" s="132"/>
      <c r="BN11" s="132"/>
      <c r="BO11" s="133" t="n">
        <v>
11.9</v>
      </c>
      <c r="BP11" s="133"/>
      <c r="BQ11" s="133"/>
      <c r="BR11" s="133"/>
      <c r="BS11" s="134" t="s">
        <v>
47</v>
      </c>
      <c r="BT11" s="134"/>
      <c r="BU11" s="134"/>
      <c r="BV11" s="134"/>
      <c r="BW11" s="134"/>
      <c r="BX11" s="134"/>
      <c r="BY11" s="134"/>
      <c r="BZ11" s="134"/>
      <c r="CA11" s="134"/>
      <c r="CB11" s="134"/>
      <c r="CD11" s="140" t="s">
        <v>
162</v>
      </c>
      <c r="CE11" s="140"/>
      <c r="CF11" s="140"/>
      <c r="CG11" s="140"/>
      <c r="CH11" s="140"/>
      <c r="CI11" s="140"/>
      <c r="CJ11" s="140"/>
      <c r="CK11" s="140"/>
      <c r="CL11" s="140"/>
      <c r="CM11" s="140"/>
      <c r="CN11" s="140"/>
      <c r="CO11" s="140"/>
      <c r="CP11" s="140"/>
      <c r="CQ11" s="140"/>
      <c r="CR11" s="132" t="n">
        <v>
260281</v>
      </c>
      <c r="CS11" s="132"/>
      <c r="CT11" s="132"/>
      <c r="CU11" s="132"/>
      <c r="CV11" s="132"/>
      <c r="CW11" s="132"/>
      <c r="CX11" s="132"/>
      <c r="CY11" s="132"/>
      <c r="CZ11" s="133" t="n">
        <v>
3.5</v>
      </c>
      <c r="DA11" s="133"/>
      <c r="DB11" s="133"/>
      <c r="DC11" s="133"/>
      <c r="DD11" s="137" t="n">
        <v>
34024</v>
      </c>
      <c r="DE11" s="137"/>
      <c r="DF11" s="137"/>
      <c r="DG11" s="137"/>
      <c r="DH11" s="137"/>
      <c r="DI11" s="137"/>
      <c r="DJ11" s="137"/>
      <c r="DK11" s="137"/>
      <c r="DL11" s="137"/>
      <c r="DM11" s="137"/>
      <c r="DN11" s="137"/>
      <c r="DO11" s="137"/>
      <c r="DP11" s="137"/>
      <c r="DQ11" s="134" t="n">
        <v>
109416</v>
      </c>
      <c r="DR11" s="134"/>
      <c r="DS11" s="134"/>
      <c r="DT11" s="134"/>
      <c r="DU11" s="134"/>
      <c r="DV11" s="134"/>
      <c r="DW11" s="134"/>
      <c r="DX11" s="134"/>
      <c r="DY11" s="134"/>
      <c r="DZ11" s="134"/>
      <c r="EA11" s="134"/>
      <c r="EB11" s="134"/>
      <c r="EC11" s="134"/>
    </row>
    <row r="12" customFormat="false" ht="11.25" hidden="false" customHeight="true" outlineLevel="0" collapsed="false">
      <c r="B12" s="136" t="s">
        <v>
163</v>
      </c>
      <c r="C12" s="136"/>
      <c r="D12" s="136"/>
      <c r="E12" s="136"/>
      <c r="F12" s="136"/>
      <c r="G12" s="136"/>
      <c r="H12" s="136"/>
      <c r="I12" s="136"/>
      <c r="J12" s="136"/>
      <c r="K12" s="136"/>
      <c r="L12" s="136"/>
      <c r="M12" s="136"/>
      <c r="N12" s="136"/>
      <c r="O12" s="136"/>
      <c r="P12" s="136"/>
      <c r="Q12" s="136"/>
      <c r="R12" s="132" t="n">
        <v>
35127</v>
      </c>
      <c r="S12" s="132"/>
      <c r="T12" s="132"/>
      <c r="U12" s="132"/>
      <c r="V12" s="132"/>
      <c r="W12" s="132"/>
      <c r="X12" s="132"/>
      <c r="Y12" s="132"/>
      <c r="Z12" s="133" t="n">
        <v>
0.4</v>
      </c>
      <c r="AA12" s="133"/>
      <c r="AB12" s="133"/>
      <c r="AC12" s="133"/>
      <c r="AD12" s="137" t="n">
        <v>
35127</v>
      </c>
      <c r="AE12" s="137"/>
      <c r="AF12" s="137"/>
      <c r="AG12" s="137"/>
      <c r="AH12" s="137"/>
      <c r="AI12" s="137"/>
      <c r="AJ12" s="137"/>
      <c r="AK12" s="137"/>
      <c r="AL12" s="138" t="n">
        <v>
1</v>
      </c>
      <c r="AM12" s="138"/>
      <c r="AN12" s="138"/>
      <c r="AO12" s="138"/>
      <c r="AP12" s="136" t="s">
        <v>
164</v>
      </c>
      <c r="AQ12" s="136"/>
      <c r="AR12" s="136"/>
      <c r="AS12" s="136"/>
      <c r="AT12" s="136"/>
      <c r="AU12" s="136"/>
      <c r="AV12" s="136"/>
      <c r="AW12" s="136"/>
      <c r="AX12" s="136"/>
      <c r="AY12" s="136"/>
      <c r="AZ12" s="136"/>
      <c r="BA12" s="136"/>
      <c r="BB12" s="136"/>
      <c r="BC12" s="136"/>
      <c r="BD12" s="136"/>
      <c r="BE12" s="136"/>
      <c r="BF12" s="136"/>
      <c r="BG12" s="132" t="n">
        <v>
492449</v>
      </c>
      <c r="BH12" s="132"/>
      <c r="BI12" s="132"/>
      <c r="BJ12" s="132"/>
      <c r="BK12" s="132"/>
      <c r="BL12" s="132"/>
      <c r="BM12" s="132"/>
      <c r="BN12" s="132"/>
      <c r="BO12" s="133" t="n">
        <v>
50.1</v>
      </c>
      <c r="BP12" s="133"/>
      <c r="BQ12" s="133"/>
      <c r="BR12" s="133"/>
      <c r="BS12" s="134" t="s">
        <v>
47</v>
      </c>
      <c r="BT12" s="134"/>
      <c r="BU12" s="134"/>
      <c r="BV12" s="134"/>
      <c r="BW12" s="134"/>
      <c r="BX12" s="134"/>
      <c r="BY12" s="134"/>
      <c r="BZ12" s="134"/>
      <c r="CA12" s="134"/>
      <c r="CB12" s="134"/>
      <c r="CD12" s="140" t="s">
        <v>
165</v>
      </c>
      <c r="CE12" s="140"/>
      <c r="CF12" s="140"/>
      <c r="CG12" s="140"/>
      <c r="CH12" s="140"/>
      <c r="CI12" s="140"/>
      <c r="CJ12" s="140"/>
      <c r="CK12" s="140"/>
      <c r="CL12" s="140"/>
      <c r="CM12" s="140"/>
      <c r="CN12" s="140"/>
      <c r="CO12" s="140"/>
      <c r="CP12" s="140"/>
      <c r="CQ12" s="140"/>
      <c r="CR12" s="132" t="n">
        <v>
112308</v>
      </c>
      <c r="CS12" s="132"/>
      <c r="CT12" s="132"/>
      <c r="CU12" s="132"/>
      <c r="CV12" s="132"/>
      <c r="CW12" s="132"/>
      <c r="CX12" s="132"/>
      <c r="CY12" s="132"/>
      <c r="CZ12" s="133" t="n">
        <v>
1.5</v>
      </c>
      <c r="DA12" s="133"/>
      <c r="DB12" s="133"/>
      <c r="DC12" s="133"/>
      <c r="DD12" s="137" t="n">
        <v>
76222</v>
      </c>
      <c r="DE12" s="137"/>
      <c r="DF12" s="137"/>
      <c r="DG12" s="137"/>
      <c r="DH12" s="137"/>
      <c r="DI12" s="137"/>
      <c r="DJ12" s="137"/>
      <c r="DK12" s="137"/>
      <c r="DL12" s="137"/>
      <c r="DM12" s="137"/>
      <c r="DN12" s="137"/>
      <c r="DO12" s="137"/>
      <c r="DP12" s="137"/>
      <c r="DQ12" s="134" t="n">
        <v>
43199</v>
      </c>
      <c r="DR12" s="134"/>
      <c r="DS12" s="134"/>
      <c r="DT12" s="134"/>
      <c r="DU12" s="134"/>
      <c r="DV12" s="134"/>
      <c r="DW12" s="134"/>
      <c r="DX12" s="134"/>
      <c r="DY12" s="134"/>
      <c r="DZ12" s="134"/>
      <c r="EA12" s="134"/>
      <c r="EB12" s="134"/>
      <c r="EC12" s="134"/>
    </row>
    <row r="13" customFormat="false" ht="11.25" hidden="false" customHeight="true" outlineLevel="0" collapsed="false">
      <c r="B13" s="136" t="s">
        <v>
166</v>
      </c>
      <c r="C13" s="136"/>
      <c r="D13" s="136"/>
      <c r="E13" s="136"/>
      <c r="F13" s="136"/>
      <c r="G13" s="136"/>
      <c r="H13" s="136"/>
      <c r="I13" s="136"/>
      <c r="J13" s="136"/>
      <c r="K13" s="136"/>
      <c r="L13" s="136"/>
      <c r="M13" s="136"/>
      <c r="N13" s="136"/>
      <c r="O13" s="136"/>
      <c r="P13" s="136"/>
      <c r="Q13" s="136"/>
      <c r="R13" s="132" t="s">
        <v>
47</v>
      </c>
      <c r="S13" s="132"/>
      <c r="T13" s="132"/>
      <c r="U13" s="132"/>
      <c r="V13" s="132"/>
      <c r="W13" s="132"/>
      <c r="X13" s="132"/>
      <c r="Y13" s="132"/>
      <c r="Z13" s="133" t="s">
        <v>
47</v>
      </c>
      <c r="AA13" s="133"/>
      <c r="AB13" s="133"/>
      <c r="AC13" s="133"/>
      <c r="AD13" s="137" t="s">
        <v>
47</v>
      </c>
      <c r="AE13" s="137"/>
      <c r="AF13" s="137"/>
      <c r="AG13" s="137"/>
      <c r="AH13" s="137"/>
      <c r="AI13" s="137"/>
      <c r="AJ13" s="137"/>
      <c r="AK13" s="137"/>
      <c r="AL13" s="138" t="s">
        <v>
47</v>
      </c>
      <c r="AM13" s="138"/>
      <c r="AN13" s="138"/>
      <c r="AO13" s="138"/>
      <c r="AP13" s="136" t="s">
        <v>
167</v>
      </c>
      <c r="AQ13" s="136"/>
      <c r="AR13" s="136"/>
      <c r="AS13" s="136"/>
      <c r="AT13" s="136"/>
      <c r="AU13" s="136"/>
      <c r="AV13" s="136"/>
      <c r="AW13" s="136"/>
      <c r="AX13" s="136"/>
      <c r="AY13" s="136"/>
      <c r="AZ13" s="136"/>
      <c r="BA13" s="136"/>
      <c r="BB13" s="136"/>
      <c r="BC13" s="136"/>
      <c r="BD13" s="136"/>
      <c r="BE13" s="136"/>
      <c r="BF13" s="136"/>
      <c r="BG13" s="132" t="n">
        <v>
490905</v>
      </c>
      <c r="BH13" s="132"/>
      <c r="BI13" s="132"/>
      <c r="BJ13" s="132"/>
      <c r="BK13" s="132"/>
      <c r="BL13" s="132"/>
      <c r="BM13" s="132"/>
      <c r="BN13" s="132"/>
      <c r="BO13" s="133" t="n">
        <v>
49.9</v>
      </c>
      <c r="BP13" s="133"/>
      <c r="BQ13" s="133"/>
      <c r="BR13" s="133"/>
      <c r="BS13" s="134" t="s">
        <v>
47</v>
      </c>
      <c r="BT13" s="134"/>
      <c r="BU13" s="134"/>
      <c r="BV13" s="134"/>
      <c r="BW13" s="134"/>
      <c r="BX13" s="134"/>
      <c r="BY13" s="134"/>
      <c r="BZ13" s="134"/>
      <c r="CA13" s="134"/>
      <c r="CB13" s="134"/>
      <c r="CD13" s="140" t="s">
        <v>
168</v>
      </c>
      <c r="CE13" s="140"/>
      <c r="CF13" s="140"/>
      <c r="CG13" s="140"/>
      <c r="CH13" s="140"/>
      <c r="CI13" s="140"/>
      <c r="CJ13" s="140"/>
      <c r="CK13" s="140"/>
      <c r="CL13" s="140"/>
      <c r="CM13" s="140"/>
      <c r="CN13" s="140"/>
      <c r="CO13" s="140"/>
      <c r="CP13" s="140"/>
      <c r="CQ13" s="140"/>
      <c r="CR13" s="132" t="n">
        <v>
2192650</v>
      </c>
      <c r="CS13" s="132"/>
      <c r="CT13" s="132"/>
      <c r="CU13" s="132"/>
      <c r="CV13" s="132"/>
      <c r="CW13" s="132"/>
      <c r="CX13" s="132"/>
      <c r="CY13" s="132"/>
      <c r="CZ13" s="133" t="n">
        <v>
29.7</v>
      </c>
      <c r="DA13" s="133"/>
      <c r="DB13" s="133"/>
      <c r="DC13" s="133"/>
      <c r="DD13" s="137" t="n">
        <v>
2067026</v>
      </c>
      <c r="DE13" s="137"/>
      <c r="DF13" s="137"/>
      <c r="DG13" s="137"/>
      <c r="DH13" s="137"/>
      <c r="DI13" s="137"/>
      <c r="DJ13" s="137"/>
      <c r="DK13" s="137"/>
      <c r="DL13" s="137"/>
      <c r="DM13" s="137"/>
      <c r="DN13" s="137"/>
      <c r="DO13" s="137"/>
      <c r="DP13" s="137"/>
      <c r="DQ13" s="134" t="n">
        <v>
178084</v>
      </c>
      <c r="DR13" s="134"/>
      <c r="DS13" s="134"/>
      <c r="DT13" s="134"/>
      <c r="DU13" s="134"/>
      <c r="DV13" s="134"/>
      <c r="DW13" s="134"/>
      <c r="DX13" s="134"/>
      <c r="DY13" s="134"/>
      <c r="DZ13" s="134"/>
      <c r="EA13" s="134"/>
      <c r="EB13" s="134"/>
      <c r="EC13" s="134"/>
    </row>
    <row r="14" customFormat="false" ht="11.25" hidden="false" customHeight="true" outlineLevel="0" collapsed="false">
      <c r="B14" s="136" t="s">
        <v>
169</v>
      </c>
      <c r="C14" s="136"/>
      <c r="D14" s="136"/>
      <c r="E14" s="136"/>
      <c r="F14" s="136"/>
      <c r="G14" s="136"/>
      <c r="H14" s="136"/>
      <c r="I14" s="136"/>
      <c r="J14" s="136"/>
      <c r="K14" s="136"/>
      <c r="L14" s="136"/>
      <c r="M14" s="136"/>
      <c r="N14" s="136"/>
      <c r="O14" s="136"/>
      <c r="P14" s="136"/>
      <c r="Q14" s="136"/>
      <c r="R14" s="132" t="s">
        <v>
47</v>
      </c>
      <c r="S14" s="132"/>
      <c r="T14" s="132"/>
      <c r="U14" s="132"/>
      <c r="V14" s="132"/>
      <c r="W14" s="132"/>
      <c r="X14" s="132"/>
      <c r="Y14" s="132"/>
      <c r="Z14" s="133" t="s">
        <v>
47</v>
      </c>
      <c r="AA14" s="133"/>
      <c r="AB14" s="133"/>
      <c r="AC14" s="133"/>
      <c r="AD14" s="137" t="s">
        <v>
47</v>
      </c>
      <c r="AE14" s="137"/>
      <c r="AF14" s="137"/>
      <c r="AG14" s="137"/>
      <c r="AH14" s="137"/>
      <c r="AI14" s="137"/>
      <c r="AJ14" s="137"/>
      <c r="AK14" s="137"/>
      <c r="AL14" s="138" t="s">
        <v>
47</v>
      </c>
      <c r="AM14" s="138"/>
      <c r="AN14" s="138"/>
      <c r="AO14" s="138"/>
      <c r="AP14" s="136" t="s">
        <v>
170</v>
      </c>
      <c r="AQ14" s="136"/>
      <c r="AR14" s="136"/>
      <c r="AS14" s="136"/>
      <c r="AT14" s="136"/>
      <c r="AU14" s="136"/>
      <c r="AV14" s="136"/>
      <c r="AW14" s="136"/>
      <c r="AX14" s="136"/>
      <c r="AY14" s="136"/>
      <c r="AZ14" s="136"/>
      <c r="BA14" s="136"/>
      <c r="BB14" s="136"/>
      <c r="BC14" s="136"/>
      <c r="BD14" s="136"/>
      <c r="BE14" s="136"/>
      <c r="BF14" s="136"/>
      <c r="BG14" s="132" t="n">
        <v>
34853</v>
      </c>
      <c r="BH14" s="132"/>
      <c r="BI14" s="132"/>
      <c r="BJ14" s="132"/>
      <c r="BK14" s="132"/>
      <c r="BL14" s="132"/>
      <c r="BM14" s="132"/>
      <c r="BN14" s="132"/>
      <c r="BO14" s="133" t="n">
        <v>
3.5</v>
      </c>
      <c r="BP14" s="133"/>
      <c r="BQ14" s="133"/>
      <c r="BR14" s="133"/>
      <c r="BS14" s="134" t="s">
        <v>
47</v>
      </c>
      <c r="BT14" s="134"/>
      <c r="BU14" s="134"/>
      <c r="BV14" s="134"/>
      <c r="BW14" s="134"/>
      <c r="BX14" s="134"/>
      <c r="BY14" s="134"/>
      <c r="BZ14" s="134"/>
      <c r="CA14" s="134"/>
      <c r="CB14" s="134"/>
      <c r="CD14" s="140" t="s">
        <v>
171</v>
      </c>
      <c r="CE14" s="140"/>
      <c r="CF14" s="140"/>
      <c r="CG14" s="140"/>
      <c r="CH14" s="140"/>
      <c r="CI14" s="140"/>
      <c r="CJ14" s="140"/>
      <c r="CK14" s="140"/>
      <c r="CL14" s="140"/>
      <c r="CM14" s="140"/>
      <c r="CN14" s="140"/>
      <c r="CO14" s="140"/>
      <c r="CP14" s="140"/>
      <c r="CQ14" s="140"/>
      <c r="CR14" s="132" t="n">
        <v>
229984</v>
      </c>
      <c r="CS14" s="132"/>
      <c r="CT14" s="132"/>
      <c r="CU14" s="132"/>
      <c r="CV14" s="132"/>
      <c r="CW14" s="132"/>
      <c r="CX14" s="132"/>
      <c r="CY14" s="132"/>
      <c r="CZ14" s="133" t="n">
        <v>
3.1</v>
      </c>
      <c r="DA14" s="133"/>
      <c r="DB14" s="133"/>
      <c r="DC14" s="133"/>
      <c r="DD14" s="137" t="n">
        <v>
66451</v>
      </c>
      <c r="DE14" s="137"/>
      <c r="DF14" s="137"/>
      <c r="DG14" s="137"/>
      <c r="DH14" s="137"/>
      <c r="DI14" s="137"/>
      <c r="DJ14" s="137"/>
      <c r="DK14" s="137"/>
      <c r="DL14" s="137"/>
      <c r="DM14" s="137"/>
      <c r="DN14" s="137"/>
      <c r="DO14" s="137"/>
      <c r="DP14" s="137"/>
      <c r="DQ14" s="134" t="n">
        <v>
170596</v>
      </c>
      <c r="DR14" s="134"/>
      <c r="DS14" s="134"/>
      <c r="DT14" s="134"/>
      <c r="DU14" s="134"/>
      <c r="DV14" s="134"/>
      <c r="DW14" s="134"/>
      <c r="DX14" s="134"/>
      <c r="DY14" s="134"/>
      <c r="DZ14" s="134"/>
      <c r="EA14" s="134"/>
      <c r="EB14" s="134"/>
      <c r="EC14" s="134"/>
    </row>
    <row r="15" customFormat="false" ht="11.25" hidden="false" customHeight="true" outlineLevel="0" collapsed="false">
      <c r="B15" s="136" t="s">
        <v>
172</v>
      </c>
      <c r="C15" s="136"/>
      <c r="D15" s="136"/>
      <c r="E15" s="136"/>
      <c r="F15" s="136"/>
      <c r="G15" s="136"/>
      <c r="H15" s="136"/>
      <c r="I15" s="136"/>
      <c r="J15" s="136"/>
      <c r="K15" s="136"/>
      <c r="L15" s="136"/>
      <c r="M15" s="136"/>
      <c r="N15" s="136"/>
      <c r="O15" s="136"/>
      <c r="P15" s="136"/>
      <c r="Q15" s="136"/>
      <c r="R15" s="132" t="s">
        <v>
47</v>
      </c>
      <c r="S15" s="132"/>
      <c r="T15" s="132"/>
      <c r="U15" s="132"/>
      <c r="V15" s="132"/>
      <c r="W15" s="132"/>
      <c r="X15" s="132"/>
      <c r="Y15" s="132"/>
      <c r="Z15" s="133" t="s">
        <v>
47</v>
      </c>
      <c r="AA15" s="133"/>
      <c r="AB15" s="133"/>
      <c r="AC15" s="133"/>
      <c r="AD15" s="137" t="s">
        <v>
47</v>
      </c>
      <c r="AE15" s="137"/>
      <c r="AF15" s="137"/>
      <c r="AG15" s="137"/>
      <c r="AH15" s="137"/>
      <c r="AI15" s="137"/>
      <c r="AJ15" s="137"/>
      <c r="AK15" s="137"/>
      <c r="AL15" s="138" t="s">
        <v>
47</v>
      </c>
      <c r="AM15" s="138"/>
      <c r="AN15" s="138"/>
      <c r="AO15" s="138"/>
      <c r="AP15" s="136" t="s">
        <v>
173</v>
      </c>
      <c r="AQ15" s="136"/>
      <c r="AR15" s="136"/>
      <c r="AS15" s="136"/>
      <c r="AT15" s="136"/>
      <c r="AU15" s="136"/>
      <c r="AV15" s="136"/>
      <c r="AW15" s="136"/>
      <c r="AX15" s="136"/>
      <c r="AY15" s="136"/>
      <c r="AZ15" s="136"/>
      <c r="BA15" s="136"/>
      <c r="BB15" s="136"/>
      <c r="BC15" s="136"/>
      <c r="BD15" s="136"/>
      <c r="BE15" s="136"/>
      <c r="BF15" s="136"/>
      <c r="BG15" s="132" t="n">
        <v>
40561</v>
      </c>
      <c r="BH15" s="132"/>
      <c r="BI15" s="132"/>
      <c r="BJ15" s="132"/>
      <c r="BK15" s="132"/>
      <c r="BL15" s="132"/>
      <c r="BM15" s="132"/>
      <c r="BN15" s="132"/>
      <c r="BO15" s="133" t="n">
        <v>
4.1</v>
      </c>
      <c r="BP15" s="133"/>
      <c r="BQ15" s="133"/>
      <c r="BR15" s="133"/>
      <c r="BS15" s="134" t="s">
        <v>
47</v>
      </c>
      <c r="BT15" s="134"/>
      <c r="BU15" s="134"/>
      <c r="BV15" s="134"/>
      <c r="BW15" s="134"/>
      <c r="BX15" s="134"/>
      <c r="BY15" s="134"/>
      <c r="BZ15" s="134"/>
      <c r="CA15" s="134"/>
      <c r="CB15" s="134"/>
      <c r="CD15" s="140" t="s">
        <v>
174</v>
      </c>
      <c r="CE15" s="140"/>
      <c r="CF15" s="140"/>
      <c r="CG15" s="140"/>
      <c r="CH15" s="140"/>
      <c r="CI15" s="140"/>
      <c r="CJ15" s="140"/>
      <c r="CK15" s="140"/>
      <c r="CL15" s="140"/>
      <c r="CM15" s="140"/>
      <c r="CN15" s="140"/>
      <c r="CO15" s="140"/>
      <c r="CP15" s="140"/>
      <c r="CQ15" s="140"/>
      <c r="CR15" s="132" t="n">
        <v>
548941</v>
      </c>
      <c r="CS15" s="132"/>
      <c r="CT15" s="132"/>
      <c r="CU15" s="132"/>
      <c r="CV15" s="132"/>
      <c r="CW15" s="132"/>
      <c r="CX15" s="132"/>
      <c r="CY15" s="132"/>
      <c r="CZ15" s="133" t="n">
        <v>
7.4</v>
      </c>
      <c r="DA15" s="133"/>
      <c r="DB15" s="133"/>
      <c r="DC15" s="133"/>
      <c r="DD15" s="137" t="n">
        <v>
306305</v>
      </c>
      <c r="DE15" s="137"/>
      <c r="DF15" s="137"/>
      <c r="DG15" s="137"/>
      <c r="DH15" s="137"/>
      <c r="DI15" s="137"/>
      <c r="DJ15" s="137"/>
      <c r="DK15" s="137"/>
      <c r="DL15" s="137"/>
      <c r="DM15" s="137"/>
      <c r="DN15" s="137"/>
      <c r="DO15" s="137"/>
      <c r="DP15" s="137"/>
      <c r="DQ15" s="134" t="n">
        <v>
241225</v>
      </c>
      <c r="DR15" s="134"/>
      <c r="DS15" s="134"/>
      <c r="DT15" s="134"/>
      <c r="DU15" s="134"/>
      <c r="DV15" s="134"/>
      <c r="DW15" s="134"/>
      <c r="DX15" s="134"/>
      <c r="DY15" s="134"/>
      <c r="DZ15" s="134"/>
      <c r="EA15" s="134"/>
      <c r="EB15" s="134"/>
      <c r="EC15" s="134"/>
    </row>
    <row r="16" customFormat="false" ht="11.25" hidden="false" customHeight="true" outlineLevel="0" collapsed="false">
      <c r="B16" s="136" t="s">
        <v>
175</v>
      </c>
      <c r="C16" s="136"/>
      <c r="D16" s="136"/>
      <c r="E16" s="136"/>
      <c r="F16" s="136"/>
      <c r="G16" s="136"/>
      <c r="H16" s="136"/>
      <c r="I16" s="136"/>
      <c r="J16" s="136"/>
      <c r="K16" s="136"/>
      <c r="L16" s="136"/>
      <c r="M16" s="136"/>
      <c r="N16" s="136"/>
      <c r="O16" s="136"/>
      <c r="P16" s="136"/>
      <c r="Q16" s="136"/>
      <c r="R16" s="132" t="n">
        <v>
3060</v>
      </c>
      <c r="S16" s="132"/>
      <c r="T16" s="132"/>
      <c r="U16" s="132"/>
      <c r="V16" s="132"/>
      <c r="W16" s="132"/>
      <c r="X16" s="132"/>
      <c r="Y16" s="132"/>
      <c r="Z16" s="133" t="n">
        <v>
0</v>
      </c>
      <c r="AA16" s="133"/>
      <c r="AB16" s="133"/>
      <c r="AC16" s="133"/>
      <c r="AD16" s="137" t="n">
        <v>
3060</v>
      </c>
      <c r="AE16" s="137"/>
      <c r="AF16" s="137"/>
      <c r="AG16" s="137"/>
      <c r="AH16" s="137"/>
      <c r="AI16" s="137"/>
      <c r="AJ16" s="137"/>
      <c r="AK16" s="137"/>
      <c r="AL16" s="138" t="n">
        <v>
0.1</v>
      </c>
      <c r="AM16" s="138"/>
      <c r="AN16" s="138"/>
      <c r="AO16" s="138"/>
      <c r="AP16" s="136" t="s">
        <v>
176</v>
      </c>
      <c r="AQ16" s="136"/>
      <c r="AR16" s="136"/>
      <c r="AS16" s="136"/>
      <c r="AT16" s="136"/>
      <c r="AU16" s="136"/>
      <c r="AV16" s="136"/>
      <c r="AW16" s="136"/>
      <c r="AX16" s="136"/>
      <c r="AY16" s="136"/>
      <c r="AZ16" s="136"/>
      <c r="BA16" s="136"/>
      <c r="BB16" s="136"/>
      <c r="BC16" s="136"/>
      <c r="BD16" s="136"/>
      <c r="BE16" s="136"/>
      <c r="BF16" s="136"/>
      <c r="BG16" s="132" t="s">
        <v>
47</v>
      </c>
      <c r="BH16" s="132"/>
      <c r="BI16" s="132"/>
      <c r="BJ16" s="132"/>
      <c r="BK16" s="132"/>
      <c r="BL16" s="132"/>
      <c r="BM16" s="132"/>
      <c r="BN16" s="132"/>
      <c r="BO16" s="133" t="s">
        <v>
47</v>
      </c>
      <c r="BP16" s="133"/>
      <c r="BQ16" s="133"/>
      <c r="BR16" s="133"/>
      <c r="BS16" s="134" t="s">
        <v>
47</v>
      </c>
      <c r="BT16" s="134"/>
      <c r="BU16" s="134"/>
      <c r="BV16" s="134"/>
      <c r="BW16" s="134"/>
      <c r="BX16" s="134"/>
      <c r="BY16" s="134"/>
      <c r="BZ16" s="134"/>
      <c r="CA16" s="134"/>
      <c r="CB16" s="134"/>
      <c r="CD16" s="140" t="s">
        <v>
177</v>
      </c>
      <c r="CE16" s="140"/>
      <c r="CF16" s="140"/>
      <c r="CG16" s="140"/>
      <c r="CH16" s="140"/>
      <c r="CI16" s="140"/>
      <c r="CJ16" s="140"/>
      <c r="CK16" s="140"/>
      <c r="CL16" s="140"/>
      <c r="CM16" s="140"/>
      <c r="CN16" s="140"/>
      <c r="CO16" s="140"/>
      <c r="CP16" s="140"/>
      <c r="CQ16" s="140"/>
      <c r="CR16" s="132" t="n">
        <v>
128242</v>
      </c>
      <c r="CS16" s="132"/>
      <c r="CT16" s="132"/>
      <c r="CU16" s="132"/>
      <c r="CV16" s="132"/>
      <c r="CW16" s="132"/>
      <c r="CX16" s="132"/>
      <c r="CY16" s="132"/>
      <c r="CZ16" s="133" t="n">
        <v>
1.7</v>
      </c>
      <c r="DA16" s="133"/>
      <c r="DB16" s="133"/>
      <c r="DC16" s="133"/>
      <c r="DD16" s="137" t="s">
        <v>
47</v>
      </c>
      <c r="DE16" s="137"/>
      <c r="DF16" s="137"/>
      <c r="DG16" s="137"/>
      <c r="DH16" s="137"/>
      <c r="DI16" s="137"/>
      <c r="DJ16" s="137"/>
      <c r="DK16" s="137"/>
      <c r="DL16" s="137"/>
      <c r="DM16" s="137"/>
      <c r="DN16" s="137"/>
      <c r="DO16" s="137"/>
      <c r="DP16" s="137"/>
      <c r="DQ16" s="134" t="n">
        <v>
9719</v>
      </c>
      <c r="DR16" s="134"/>
      <c r="DS16" s="134"/>
      <c r="DT16" s="134"/>
      <c r="DU16" s="134"/>
      <c r="DV16" s="134"/>
      <c r="DW16" s="134"/>
      <c r="DX16" s="134"/>
      <c r="DY16" s="134"/>
      <c r="DZ16" s="134"/>
      <c r="EA16" s="134"/>
      <c r="EB16" s="134"/>
      <c r="EC16" s="134"/>
    </row>
    <row r="17" customFormat="false" ht="11.25" hidden="false" customHeight="true" outlineLevel="0" collapsed="false">
      <c r="B17" s="136" t="s">
        <v>
178</v>
      </c>
      <c r="C17" s="136"/>
      <c r="D17" s="136"/>
      <c r="E17" s="136"/>
      <c r="F17" s="136"/>
      <c r="G17" s="136"/>
      <c r="H17" s="136"/>
      <c r="I17" s="136"/>
      <c r="J17" s="136"/>
      <c r="K17" s="136"/>
      <c r="L17" s="136"/>
      <c r="M17" s="136"/>
      <c r="N17" s="136"/>
      <c r="O17" s="136"/>
      <c r="P17" s="136"/>
      <c r="Q17" s="136"/>
      <c r="R17" s="132" t="n">
        <v>
18605</v>
      </c>
      <c r="S17" s="132"/>
      <c r="T17" s="132"/>
      <c r="U17" s="132"/>
      <c r="V17" s="132"/>
      <c r="W17" s="132"/>
      <c r="X17" s="132"/>
      <c r="Y17" s="132"/>
      <c r="Z17" s="133" t="n">
        <v>
0.2</v>
      </c>
      <c r="AA17" s="133"/>
      <c r="AB17" s="133"/>
      <c r="AC17" s="133"/>
      <c r="AD17" s="137" t="n">
        <v>
18605</v>
      </c>
      <c r="AE17" s="137"/>
      <c r="AF17" s="137"/>
      <c r="AG17" s="137"/>
      <c r="AH17" s="137"/>
      <c r="AI17" s="137"/>
      <c r="AJ17" s="137"/>
      <c r="AK17" s="137"/>
      <c r="AL17" s="138" t="n">
        <v>
0.5</v>
      </c>
      <c r="AM17" s="138"/>
      <c r="AN17" s="138"/>
      <c r="AO17" s="138"/>
      <c r="AP17" s="136" t="s">
        <v>
179</v>
      </c>
      <c r="AQ17" s="136"/>
      <c r="AR17" s="136"/>
      <c r="AS17" s="136"/>
      <c r="AT17" s="136"/>
      <c r="AU17" s="136"/>
      <c r="AV17" s="136"/>
      <c r="AW17" s="136"/>
      <c r="AX17" s="136"/>
      <c r="AY17" s="136"/>
      <c r="AZ17" s="136"/>
      <c r="BA17" s="136"/>
      <c r="BB17" s="136"/>
      <c r="BC17" s="136"/>
      <c r="BD17" s="136"/>
      <c r="BE17" s="136"/>
      <c r="BF17" s="136"/>
      <c r="BG17" s="132" t="s">
        <v>
47</v>
      </c>
      <c r="BH17" s="132"/>
      <c r="BI17" s="132"/>
      <c r="BJ17" s="132"/>
      <c r="BK17" s="132"/>
      <c r="BL17" s="132"/>
      <c r="BM17" s="132"/>
      <c r="BN17" s="132"/>
      <c r="BO17" s="133" t="s">
        <v>
47</v>
      </c>
      <c r="BP17" s="133"/>
      <c r="BQ17" s="133"/>
      <c r="BR17" s="133"/>
      <c r="BS17" s="134" t="s">
        <v>
47</v>
      </c>
      <c r="BT17" s="134"/>
      <c r="BU17" s="134"/>
      <c r="BV17" s="134"/>
      <c r="BW17" s="134"/>
      <c r="BX17" s="134"/>
      <c r="BY17" s="134"/>
      <c r="BZ17" s="134"/>
      <c r="CA17" s="134"/>
      <c r="CB17" s="134"/>
      <c r="CD17" s="140" t="s">
        <v>
180</v>
      </c>
      <c r="CE17" s="140"/>
      <c r="CF17" s="140"/>
      <c r="CG17" s="140"/>
      <c r="CH17" s="140"/>
      <c r="CI17" s="140"/>
      <c r="CJ17" s="140"/>
      <c r="CK17" s="140"/>
      <c r="CL17" s="140"/>
      <c r="CM17" s="140"/>
      <c r="CN17" s="140"/>
      <c r="CO17" s="140"/>
      <c r="CP17" s="140"/>
      <c r="CQ17" s="140"/>
      <c r="CR17" s="132" t="n">
        <v>
1107471</v>
      </c>
      <c r="CS17" s="132"/>
      <c r="CT17" s="132"/>
      <c r="CU17" s="132"/>
      <c r="CV17" s="132"/>
      <c r="CW17" s="132"/>
      <c r="CX17" s="132"/>
      <c r="CY17" s="132"/>
      <c r="CZ17" s="133" t="n">
        <v>
15</v>
      </c>
      <c r="DA17" s="133"/>
      <c r="DB17" s="133"/>
      <c r="DC17" s="133"/>
      <c r="DD17" s="137" t="s">
        <v>
47</v>
      </c>
      <c r="DE17" s="137"/>
      <c r="DF17" s="137"/>
      <c r="DG17" s="137"/>
      <c r="DH17" s="137"/>
      <c r="DI17" s="137"/>
      <c r="DJ17" s="137"/>
      <c r="DK17" s="137"/>
      <c r="DL17" s="137"/>
      <c r="DM17" s="137"/>
      <c r="DN17" s="137"/>
      <c r="DO17" s="137"/>
      <c r="DP17" s="137"/>
      <c r="DQ17" s="134" t="n">
        <v>
1107084</v>
      </c>
      <c r="DR17" s="134"/>
      <c r="DS17" s="134"/>
      <c r="DT17" s="134"/>
      <c r="DU17" s="134"/>
      <c r="DV17" s="134"/>
      <c r="DW17" s="134"/>
      <c r="DX17" s="134"/>
      <c r="DY17" s="134"/>
      <c r="DZ17" s="134"/>
      <c r="EA17" s="134"/>
      <c r="EB17" s="134"/>
      <c r="EC17" s="134"/>
    </row>
    <row r="18" customFormat="false" ht="11.25" hidden="false" customHeight="true" outlineLevel="0" collapsed="false">
      <c r="B18" s="136" t="s">
        <v>
181</v>
      </c>
      <c r="C18" s="136"/>
      <c r="D18" s="136"/>
      <c r="E18" s="136"/>
      <c r="F18" s="136"/>
      <c r="G18" s="136"/>
      <c r="H18" s="136"/>
      <c r="I18" s="136"/>
      <c r="J18" s="136"/>
      <c r="K18" s="136"/>
      <c r="L18" s="136"/>
      <c r="M18" s="136"/>
      <c r="N18" s="136"/>
      <c r="O18" s="136"/>
      <c r="P18" s="136"/>
      <c r="Q18" s="136"/>
      <c r="R18" s="132" t="n">
        <v>
43375</v>
      </c>
      <c r="S18" s="132"/>
      <c r="T18" s="132"/>
      <c r="U18" s="132"/>
      <c r="V18" s="132"/>
      <c r="W18" s="132"/>
      <c r="X18" s="132"/>
      <c r="Y18" s="132"/>
      <c r="Z18" s="133" t="n">
        <v>
0.5</v>
      </c>
      <c r="AA18" s="133"/>
      <c r="AB18" s="133"/>
      <c r="AC18" s="133"/>
      <c r="AD18" s="137" t="n">
        <v>
43375</v>
      </c>
      <c r="AE18" s="137"/>
      <c r="AF18" s="137"/>
      <c r="AG18" s="137"/>
      <c r="AH18" s="137"/>
      <c r="AI18" s="137"/>
      <c r="AJ18" s="137"/>
      <c r="AK18" s="137"/>
      <c r="AL18" s="138" t="n">
        <v>
1.29999995231628</v>
      </c>
      <c r="AM18" s="138"/>
      <c r="AN18" s="138"/>
      <c r="AO18" s="138"/>
      <c r="AP18" s="136" t="s">
        <v>
182</v>
      </c>
      <c r="AQ18" s="136"/>
      <c r="AR18" s="136"/>
      <c r="AS18" s="136"/>
      <c r="AT18" s="136"/>
      <c r="AU18" s="136"/>
      <c r="AV18" s="136"/>
      <c r="AW18" s="136"/>
      <c r="AX18" s="136"/>
      <c r="AY18" s="136"/>
      <c r="AZ18" s="136"/>
      <c r="BA18" s="136"/>
      <c r="BB18" s="136"/>
      <c r="BC18" s="136"/>
      <c r="BD18" s="136"/>
      <c r="BE18" s="136"/>
      <c r="BF18" s="136"/>
      <c r="BG18" s="132" t="s">
        <v>
47</v>
      </c>
      <c r="BH18" s="132"/>
      <c r="BI18" s="132"/>
      <c r="BJ18" s="132"/>
      <c r="BK18" s="132"/>
      <c r="BL18" s="132"/>
      <c r="BM18" s="132"/>
      <c r="BN18" s="132"/>
      <c r="BO18" s="133" t="s">
        <v>
47</v>
      </c>
      <c r="BP18" s="133"/>
      <c r="BQ18" s="133"/>
      <c r="BR18" s="133"/>
      <c r="BS18" s="134" t="s">
        <v>
47</v>
      </c>
      <c r="BT18" s="134"/>
      <c r="BU18" s="134"/>
      <c r="BV18" s="134"/>
      <c r="BW18" s="134"/>
      <c r="BX18" s="134"/>
      <c r="BY18" s="134"/>
      <c r="BZ18" s="134"/>
      <c r="CA18" s="134"/>
      <c r="CB18" s="134"/>
      <c r="CD18" s="140" t="s">
        <v>
183</v>
      </c>
      <c r="CE18" s="140"/>
      <c r="CF18" s="140"/>
      <c r="CG18" s="140"/>
      <c r="CH18" s="140"/>
      <c r="CI18" s="140"/>
      <c r="CJ18" s="140"/>
      <c r="CK18" s="140"/>
      <c r="CL18" s="140"/>
      <c r="CM18" s="140"/>
      <c r="CN18" s="140"/>
      <c r="CO18" s="140"/>
      <c r="CP18" s="140"/>
      <c r="CQ18" s="140"/>
      <c r="CR18" s="132" t="s">
        <v>
47</v>
      </c>
      <c r="CS18" s="132"/>
      <c r="CT18" s="132"/>
      <c r="CU18" s="132"/>
      <c r="CV18" s="132"/>
      <c r="CW18" s="132"/>
      <c r="CX18" s="132"/>
      <c r="CY18" s="132"/>
      <c r="CZ18" s="133" t="s">
        <v>
47</v>
      </c>
      <c r="DA18" s="133"/>
      <c r="DB18" s="133"/>
      <c r="DC18" s="133"/>
      <c r="DD18" s="137" t="s">
        <v>
47</v>
      </c>
      <c r="DE18" s="137"/>
      <c r="DF18" s="137"/>
      <c r="DG18" s="137"/>
      <c r="DH18" s="137"/>
      <c r="DI18" s="137"/>
      <c r="DJ18" s="137"/>
      <c r="DK18" s="137"/>
      <c r="DL18" s="137"/>
      <c r="DM18" s="137"/>
      <c r="DN18" s="137"/>
      <c r="DO18" s="137"/>
      <c r="DP18" s="137"/>
      <c r="DQ18" s="134" t="s">
        <v>
47</v>
      </c>
      <c r="DR18" s="134"/>
      <c r="DS18" s="134"/>
      <c r="DT18" s="134"/>
      <c r="DU18" s="134"/>
      <c r="DV18" s="134"/>
      <c r="DW18" s="134"/>
      <c r="DX18" s="134"/>
      <c r="DY18" s="134"/>
      <c r="DZ18" s="134"/>
      <c r="EA18" s="134"/>
      <c r="EB18" s="134"/>
      <c r="EC18" s="134"/>
    </row>
    <row r="19" customFormat="false" ht="11.25" hidden="false" customHeight="true" outlineLevel="0" collapsed="false">
      <c r="B19" s="136" t="s">
        <v>
184</v>
      </c>
      <c r="C19" s="136"/>
      <c r="D19" s="136"/>
      <c r="E19" s="136"/>
      <c r="F19" s="136"/>
      <c r="G19" s="136"/>
      <c r="H19" s="136"/>
      <c r="I19" s="136"/>
      <c r="J19" s="136"/>
      <c r="K19" s="136"/>
      <c r="L19" s="136"/>
      <c r="M19" s="136"/>
      <c r="N19" s="136"/>
      <c r="O19" s="136"/>
      <c r="P19" s="136"/>
      <c r="Q19" s="136"/>
      <c r="R19" s="132" t="n">
        <v>
9063</v>
      </c>
      <c r="S19" s="132"/>
      <c r="T19" s="132"/>
      <c r="U19" s="132"/>
      <c r="V19" s="132"/>
      <c r="W19" s="132"/>
      <c r="X19" s="132"/>
      <c r="Y19" s="132"/>
      <c r="Z19" s="133" t="n">
        <v>
0.1</v>
      </c>
      <c r="AA19" s="133"/>
      <c r="AB19" s="133"/>
      <c r="AC19" s="133"/>
      <c r="AD19" s="137" t="n">
        <v>
9063</v>
      </c>
      <c r="AE19" s="137"/>
      <c r="AF19" s="137"/>
      <c r="AG19" s="137"/>
      <c r="AH19" s="137"/>
      <c r="AI19" s="137"/>
      <c r="AJ19" s="137"/>
      <c r="AK19" s="137"/>
      <c r="AL19" s="138" t="n">
        <v>
0.3</v>
      </c>
      <c r="AM19" s="138"/>
      <c r="AN19" s="138"/>
      <c r="AO19" s="138"/>
      <c r="AP19" s="136" t="s">
        <v>
185</v>
      </c>
      <c r="AQ19" s="136"/>
      <c r="AR19" s="136"/>
      <c r="AS19" s="136"/>
      <c r="AT19" s="136"/>
      <c r="AU19" s="136"/>
      <c r="AV19" s="136"/>
      <c r="AW19" s="136"/>
      <c r="AX19" s="136"/>
      <c r="AY19" s="136"/>
      <c r="AZ19" s="136"/>
      <c r="BA19" s="136"/>
      <c r="BB19" s="136"/>
      <c r="BC19" s="136"/>
      <c r="BD19" s="136"/>
      <c r="BE19" s="136"/>
      <c r="BF19" s="136"/>
      <c r="BG19" s="132" t="n">
        <v>
1373</v>
      </c>
      <c r="BH19" s="132"/>
      <c r="BI19" s="132"/>
      <c r="BJ19" s="132"/>
      <c r="BK19" s="132"/>
      <c r="BL19" s="132"/>
      <c r="BM19" s="132"/>
      <c r="BN19" s="132"/>
      <c r="BO19" s="133" t="n">
        <v>
0.1</v>
      </c>
      <c r="BP19" s="133"/>
      <c r="BQ19" s="133"/>
      <c r="BR19" s="133"/>
      <c r="BS19" s="134" t="s">
        <v>
47</v>
      </c>
      <c r="BT19" s="134"/>
      <c r="BU19" s="134"/>
      <c r="BV19" s="134"/>
      <c r="BW19" s="134"/>
      <c r="BX19" s="134"/>
      <c r="BY19" s="134"/>
      <c r="BZ19" s="134"/>
      <c r="CA19" s="134"/>
      <c r="CB19" s="134"/>
      <c r="CD19" s="140" t="s">
        <v>
186</v>
      </c>
      <c r="CE19" s="140"/>
      <c r="CF19" s="140"/>
      <c r="CG19" s="140"/>
      <c r="CH19" s="140"/>
      <c r="CI19" s="140"/>
      <c r="CJ19" s="140"/>
      <c r="CK19" s="140"/>
      <c r="CL19" s="140"/>
      <c r="CM19" s="140"/>
      <c r="CN19" s="140"/>
      <c r="CO19" s="140"/>
      <c r="CP19" s="140"/>
      <c r="CQ19" s="140"/>
      <c r="CR19" s="132" t="s">
        <v>
47</v>
      </c>
      <c r="CS19" s="132"/>
      <c r="CT19" s="132"/>
      <c r="CU19" s="132"/>
      <c r="CV19" s="132"/>
      <c r="CW19" s="132"/>
      <c r="CX19" s="132"/>
      <c r="CY19" s="132"/>
      <c r="CZ19" s="133" t="s">
        <v>
47</v>
      </c>
      <c r="DA19" s="133"/>
      <c r="DB19" s="133"/>
      <c r="DC19" s="133"/>
      <c r="DD19" s="137" t="s">
        <v>
47</v>
      </c>
      <c r="DE19" s="137"/>
      <c r="DF19" s="137"/>
      <c r="DG19" s="137"/>
      <c r="DH19" s="137"/>
      <c r="DI19" s="137"/>
      <c r="DJ19" s="137"/>
      <c r="DK19" s="137"/>
      <c r="DL19" s="137"/>
      <c r="DM19" s="137"/>
      <c r="DN19" s="137"/>
      <c r="DO19" s="137"/>
      <c r="DP19" s="137"/>
      <c r="DQ19" s="134" t="s">
        <v>
47</v>
      </c>
      <c r="DR19" s="134"/>
      <c r="DS19" s="134"/>
      <c r="DT19" s="134"/>
      <c r="DU19" s="134"/>
      <c r="DV19" s="134"/>
      <c r="DW19" s="134"/>
      <c r="DX19" s="134"/>
      <c r="DY19" s="134"/>
      <c r="DZ19" s="134"/>
      <c r="EA19" s="134"/>
      <c r="EB19" s="134"/>
      <c r="EC19" s="134"/>
    </row>
    <row r="20" customFormat="false" ht="11.25" hidden="false" customHeight="true" outlineLevel="0" collapsed="false">
      <c r="B20" s="136" t="s">
        <v>
187</v>
      </c>
      <c r="C20" s="136"/>
      <c r="D20" s="136"/>
      <c r="E20" s="136"/>
      <c r="F20" s="136"/>
      <c r="G20" s="136"/>
      <c r="H20" s="136"/>
      <c r="I20" s="136"/>
      <c r="J20" s="136"/>
      <c r="K20" s="136"/>
      <c r="L20" s="136"/>
      <c r="M20" s="136"/>
      <c r="N20" s="136"/>
      <c r="O20" s="136"/>
      <c r="P20" s="136"/>
      <c r="Q20" s="136"/>
      <c r="R20" s="132" t="n">
        <v>
974</v>
      </c>
      <c r="S20" s="132"/>
      <c r="T20" s="132"/>
      <c r="U20" s="132"/>
      <c r="V20" s="132"/>
      <c r="W20" s="132"/>
      <c r="X20" s="132"/>
      <c r="Y20" s="132"/>
      <c r="Z20" s="133" t="n">
        <v>
0</v>
      </c>
      <c r="AA20" s="133"/>
      <c r="AB20" s="133"/>
      <c r="AC20" s="133"/>
      <c r="AD20" s="137" t="n">
        <v>
974</v>
      </c>
      <c r="AE20" s="137"/>
      <c r="AF20" s="137"/>
      <c r="AG20" s="137"/>
      <c r="AH20" s="137"/>
      <c r="AI20" s="137"/>
      <c r="AJ20" s="137"/>
      <c r="AK20" s="137"/>
      <c r="AL20" s="138" t="n">
        <v>
0</v>
      </c>
      <c r="AM20" s="138"/>
      <c r="AN20" s="138"/>
      <c r="AO20" s="138"/>
      <c r="AP20" s="136" t="s">
        <v>
188</v>
      </c>
      <c r="AQ20" s="136"/>
      <c r="AR20" s="136"/>
      <c r="AS20" s="136"/>
      <c r="AT20" s="136"/>
      <c r="AU20" s="136"/>
      <c r="AV20" s="136"/>
      <c r="AW20" s="136"/>
      <c r="AX20" s="136"/>
      <c r="AY20" s="136"/>
      <c r="AZ20" s="136"/>
      <c r="BA20" s="136"/>
      <c r="BB20" s="136"/>
      <c r="BC20" s="136"/>
      <c r="BD20" s="136"/>
      <c r="BE20" s="136"/>
      <c r="BF20" s="136"/>
      <c r="BG20" s="132" t="n">
        <v>
1373</v>
      </c>
      <c r="BH20" s="132"/>
      <c r="BI20" s="132"/>
      <c r="BJ20" s="132"/>
      <c r="BK20" s="132"/>
      <c r="BL20" s="132"/>
      <c r="BM20" s="132"/>
      <c r="BN20" s="132"/>
      <c r="BO20" s="133" t="n">
        <v>
0.1</v>
      </c>
      <c r="BP20" s="133"/>
      <c r="BQ20" s="133"/>
      <c r="BR20" s="133"/>
      <c r="BS20" s="134" t="s">
        <v>
47</v>
      </c>
      <c r="BT20" s="134"/>
      <c r="BU20" s="134"/>
      <c r="BV20" s="134"/>
      <c r="BW20" s="134"/>
      <c r="BX20" s="134"/>
      <c r="BY20" s="134"/>
      <c r="BZ20" s="134"/>
      <c r="CA20" s="134"/>
      <c r="CB20" s="134"/>
      <c r="CD20" s="140" t="s">
        <v>
189</v>
      </c>
      <c r="CE20" s="140"/>
      <c r="CF20" s="140"/>
      <c r="CG20" s="140"/>
      <c r="CH20" s="140"/>
      <c r="CI20" s="140"/>
      <c r="CJ20" s="140"/>
      <c r="CK20" s="140"/>
      <c r="CL20" s="140"/>
      <c r="CM20" s="140"/>
      <c r="CN20" s="140"/>
      <c r="CO20" s="140"/>
      <c r="CP20" s="140"/>
      <c r="CQ20" s="140"/>
      <c r="CR20" s="132" t="n">
        <v>
7382317</v>
      </c>
      <c r="CS20" s="132"/>
      <c r="CT20" s="132"/>
      <c r="CU20" s="132"/>
      <c r="CV20" s="132"/>
      <c r="CW20" s="132"/>
      <c r="CX20" s="132"/>
      <c r="CY20" s="132"/>
      <c r="CZ20" s="133" t="n">
        <v>
100</v>
      </c>
      <c r="DA20" s="133"/>
      <c r="DB20" s="133"/>
      <c r="DC20" s="133"/>
      <c r="DD20" s="137" t="n">
        <v>
2642915</v>
      </c>
      <c r="DE20" s="137"/>
      <c r="DF20" s="137"/>
      <c r="DG20" s="137"/>
      <c r="DH20" s="137"/>
      <c r="DI20" s="137"/>
      <c r="DJ20" s="137"/>
      <c r="DK20" s="137"/>
      <c r="DL20" s="137"/>
      <c r="DM20" s="137"/>
      <c r="DN20" s="137"/>
      <c r="DO20" s="137"/>
      <c r="DP20" s="137"/>
      <c r="DQ20" s="134" t="n">
        <v>
3739783</v>
      </c>
      <c r="DR20" s="134"/>
      <c r="DS20" s="134"/>
      <c r="DT20" s="134"/>
      <c r="DU20" s="134"/>
      <c r="DV20" s="134"/>
      <c r="DW20" s="134"/>
      <c r="DX20" s="134"/>
      <c r="DY20" s="134"/>
      <c r="DZ20" s="134"/>
      <c r="EA20" s="134"/>
      <c r="EB20" s="134"/>
      <c r="EC20" s="134"/>
    </row>
    <row r="21" customFormat="false" ht="11.25" hidden="false" customHeight="true" outlineLevel="0" collapsed="false">
      <c r="B21" s="136" t="s">
        <v>
190</v>
      </c>
      <c r="C21" s="136"/>
      <c r="D21" s="136"/>
      <c r="E21" s="136"/>
      <c r="F21" s="136"/>
      <c r="G21" s="136"/>
      <c r="H21" s="136"/>
      <c r="I21" s="136"/>
      <c r="J21" s="136"/>
      <c r="K21" s="136"/>
      <c r="L21" s="136"/>
      <c r="M21" s="136"/>
      <c r="N21" s="136"/>
      <c r="O21" s="136"/>
      <c r="P21" s="136"/>
      <c r="Q21" s="136"/>
      <c r="R21" s="132" t="n">
        <v>
445</v>
      </c>
      <c r="S21" s="132"/>
      <c r="T21" s="132"/>
      <c r="U21" s="132"/>
      <c r="V21" s="132"/>
      <c r="W21" s="132"/>
      <c r="X21" s="132"/>
      <c r="Y21" s="132"/>
      <c r="Z21" s="133" t="n">
        <v>
0</v>
      </c>
      <c r="AA21" s="133"/>
      <c r="AB21" s="133"/>
      <c r="AC21" s="133"/>
      <c r="AD21" s="137" t="n">
        <v>
445</v>
      </c>
      <c r="AE21" s="137"/>
      <c r="AF21" s="137"/>
      <c r="AG21" s="137"/>
      <c r="AH21" s="137"/>
      <c r="AI21" s="137"/>
      <c r="AJ21" s="137"/>
      <c r="AK21" s="137"/>
      <c r="AL21" s="138" t="n">
        <v>
0</v>
      </c>
      <c r="AM21" s="138"/>
      <c r="AN21" s="138"/>
      <c r="AO21" s="138"/>
      <c r="AP21" s="141" t="s">
        <v>
191</v>
      </c>
      <c r="AQ21" s="141"/>
      <c r="AR21" s="141"/>
      <c r="AS21" s="141"/>
      <c r="AT21" s="141"/>
      <c r="AU21" s="141"/>
      <c r="AV21" s="141"/>
      <c r="AW21" s="141"/>
      <c r="AX21" s="141"/>
      <c r="AY21" s="141"/>
      <c r="AZ21" s="141"/>
      <c r="BA21" s="141"/>
      <c r="BB21" s="141"/>
      <c r="BC21" s="141"/>
      <c r="BD21" s="141"/>
      <c r="BE21" s="141"/>
      <c r="BF21" s="141"/>
      <c r="BG21" s="132" t="n">
        <v>
1373</v>
      </c>
      <c r="BH21" s="132"/>
      <c r="BI21" s="132"/>
      <c r="BJ21" s="132"/>
      <c r="BK21" s="132"/>
      <c r="BL21" s="132"/>
      <c r="BM21" s="132"/>
      <c r="BN21" s="132"/>
      <c r="BO21" s="133" t="n">
        <v>
0.1</v>
      </c>
      <c r="BP21" s="133"/>
      <c r="BQ21" s="133"/>
      <c r="BR21" s="133"/>
      <c r="BS21" s="134" t="s">
        <v>
47</v>
      </c>
      <c r="BT21" s="134"/>
      <c r="BU21" s="134"/>
      <c r="BV21" s="134"/>
      <c r="BW21" s="134"/>
      <c r="BX21" s="134"/>
      <c r="BY21" s="134"/>
      <c r="BZ21" s="134"/>
      <c r="CA21" s="134"/>
      <c r="CB21" s="134"/>
      <c r="CD21" s="142"/>
      <c r="CE21" s="142"/>
      <c r="CF21" s="142"/>
      <c r="CG21" s="142"/>
      <c r="CH21" s="142"/>
      <c r="CI21" s="142"/>
      <c r="CJ21" s="142"/>
      <c r="CK21" s="142"/>
      <c r="CL21" s="142"/>
      <c r="CM21" s="142"/>
      <c r="CN21" s="142"/>
      <c r="CO21" s="142"/>
      <c r="CP21" s="142"/>
      <c r="CQ21" s="142"/>
      <c r="CR21" s="143"/>
      <c r="CS21" s="143"/>
      <c r="CT21" s="143"/>
      <c r="CU21" s="143"/>
      <c r="CV21" s="143"/>
      <c r="CW21" s="143"/>
      <c r="CX21" s="143"/>
      <c r="CY21" s="143"/>
      <c r="CZ21" s="144"/>
      <c r="DA21" s="144"/>
      <c r="DB21" s="144"/>
      <c r="DC21" s="144"/>
      <c r="DD21" s="145"/>
      <c r="DE21" s="145"/>
      <c r="DF21" s="145"/>
      <c r="DG21" s="145"/>
      <c r="DH21" s="145"/>
      <c r="DI21" s="145"/>
      <c r="DJ21" s="145"/>
      <c r="DK21" s="145"/>
      <c r="DL21" s="145"/>
      <c r="DM21" s="145"/>
      <c r="DN21" s="145"/>
      <c r="DO21" s="145"/>
      <c r="DP21" s="145"/>
      <c r="DQ21" s="146"/>
      <c r="DR21" s="146"/>
      <c r="DS21" s="146"/>
      <c r="DT21" s="146"/>
      <c r="DU21" s="146"/>
      <c r="DV21" s="146"/>
      <c r="DW21" s="146"/>
      <c r="DX21" s="146"/>
      <c r="DY21" s="146"/>
      <c r="DZ21" s="146"/>
      <c r="EA21" s="146"/>
      <c r="EB21" s="146"/>
      <c r="EC21" s="146"/>
    </row>
    <row r="22" customFormat="false" ht="11.25" hidden="false" customHeight="true" outlineLevel="0" collapsed="false">
      <c r="B22" s="147" t="s">
        <v>
192</v>
      </c>
      <c r="C22" s="147"/>
      <c r="D22" s="147"/>
      <c r="E22" s="147"/>
      <c r="F22" s="147"/>
      <c r="G22" s="147"/>
      <c r="H22" s="147"/>
      <c r="I22" s="147"/>
      <c r="J22" s="147"/>
      <c r="K22" s="147"/>
      <c r="L22" s="147"/>
      <c r="M22" s="147"/>
      <c r="N22" s="147"/>
      <c r="O22" s="147"/>
      <c r="P22" s="147"/>
      <c r="Q22" s="147"/>
      <c r="R22" s="132" t="n">
        <v>
32893</v>
      </c>
      <c r="S22" s="132"/>
      <c r="T22" s="132"/>
      <c r="U22" s="132"/>
      <c r="V22" s="132"/>
      <c r="W22" s="132"/>
      <c r="X22" s="132"/>
      <c r="Y22" s="132"/>
      <c r="Z22" s="133" t="n">
        <v>
0.4</v>
      </c>
      <c r="AA22" s="133"/>
      <c r="AB22" s="133"/>
      <c r="AC22" s="133"/>
      <c r="AD22" s="137" t="n">
        <v>
32893</v>
      </c>
      <c r="AE22" s="137"/>
      <c r="AF22" s="137"/>
      <c r="AG22" s="137"/>
      <c r="AH22" s="137"/>
      <c r="AI22" s="137"/>
      <c r="AJ22" s="137"/>
      <c r="AK22" s="137"/>
      <c r="AL22" s="138" t="n">
        <v>
1</v>
      </c>
      <c r="AM22" s="138"/>
      <c r="AN22" s="138"/>
      <c r="AO22" s="138"/>
      <c r="AP22" s="141" t="s">
        <v>
193</v>
      </c>
      <c r="AQ22" s="141"/>
      <c r="AR22" s="141"/>
      <c r="AS22" s="141"/>
      <c r="AT22" s="141"/>
      <c r="AU22" s="141"/>
      <c r="AV22" s="141"/>
      <c r="AW22" s="141"/>
      <c r="AX22" s="141"/>
      <c r="AY22" s="141"/>
      <c r="AZ22" s="141"/>
      <c r="BA22" s="141"/>
      <c r="BB22" s="141"/>
      <c r="BC22" s="141"/>
      <c r="BD22" s="141"/>
      <c r="BE22" s="141"/>
      <c r="BF22" s="141"/>
      <c r="BG22" s="132" t="s">
        <v>
47</v>
      </c>
      <c r="BH22" s="132"/>
      <c r="BI22" s="132"/>
      <c r="BJ22" s="132"/>
      <c r="BK22" s="132"/>
      <c r="BL22" s="132"/>
      <c r="BM22" s="132"/>
      <c r="BN22" s="132"/>
      <c r="BO22" s="133" t="s">
        <v>
47</v>
      </c>
      <c r="BP22" s="133"/>
      <c r="BQ22" s="133"/>
      <c r="BR22" s="133"/>
      <c r="BS22" s="134" t="s">
        <v>
47</v>
      </c>
      <c r="BT22" s="134"/>
      <c r="BU22" s="134"/>
      <c r="BV22" s="134"/>
      <c r="BW22" s="134"/>
      <c r="BX22" s="134"/>
      <c r="BY22" s="134"/>
      <c r="BZ22" s="134"/>
      <c r="CA22" s="134"/>
      <c r="CB22" s="134"/>
      <c r="CD22" s="125" t="s">
        <v>
194</v>
      </c>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row>
    <row r="23" customFormat="false" ht="11.25" hidden="false" customHeight="true" outlineLevel="0" collapsed="false">
      <c r="B23" s="136" t="s">
        <v>
195</v>
      </c>
      <c r="C23" s="136"/>
      <c r="D23" s="136"/>
      <c r="E23" s="136"/>
      <c r="F23" s="136"/>
      <c r="G23" s="136"/>
      <c r="H23" s="136"/>
      <c r="I23" s="136"/>
      <c r="J23" s="136"/>
      <c r="K23" s="136"/>
      <c r="L23" s="136"/>
      <c r="M23" s="136"/>
      <c r="N23" s="136"/>
      <c r="O23" s="136"/>
      <c r="P23" s="136"/>
      <c r="Q23" s="136"/>
      <c r="R23" s="132" t="n">
        <v>
2240847</v>
      </c>
      <c r="S23" s="132"/>
      <c r="T23" s="132"/>
      <c r="U23" s="132"/>
      <c r="V23" s="132"/>
      <c r="W23" s="132"/>
      <c r="X23" s="132"/>
      <c r="Y23" s="132"/>
      <c r="Z23" s="133" t="n">
        <v>
27.4</v>
      </c>
      <c r="AA23" s="133"/>
      <c r="AB23" s="133"/>
      <c r="AC23" s="133"/>
      <c r="AD23" s="137" t="n">
        <v>
2071369</v>
      </c>
      <c r="AE23" s="137"/>
      <c r="AF23" s="137"/>
      <c r="AG23" s="137"/>
      <c r="AH23" s="137"/>
      <c r="AI23" s="137"/>
      <c r="AJ23" s="137"/>
      <c r="AK23" s="137"/>
      <c r="AL23" s="138" t="n">
        <v>
60.9</v>
      </c>
      <c r="AM23" s="138"/>
      <c r="AN23" s="138"/>
      <c r="AO23" s="138"/>
      <c r="AP23" s="141" t="s">
        <v>
196</v>
      </c>
      <c r="AQ23" s="141"/>
      <c r="AR23" s="141"/>
      <c r="AS23" s="141"/>
      <c r="AT23" s="141"/>
      <c r="AU23" s="141"/>
      <c r="AV23" s="141"/>
      <c r="AW23" s="141"/>
      <c r="AX23" s="141"/>
      <c r="AY23" s="141"/>
      <c r="AZ23" s="141"/>
      <c r="BA23" s="141"/>
      <c r="BB23" s="141"/>
      <c r="BC23" s="141"/>
      <c r="BD23" s="141"/>
      <c r="BE23" s="141"/>
      <c r="BF23" s="141"/>
      <c r="BG23" s="132" t="s">
        <v>
47</v>
      </c>
      <c r="BH23" s="132"/>
      <c r="BI23" s="132"/>
      <c r="BJ23" s="132"/>
      <c r="BK23" s="132"/>
      <c r="BL23" s="132"/>
      <c r="BM23" s="132"/>
      <c r="BN23" s="132"/>
      <c r="BO23" s="133" t="s">
        <v>
47</v>
      </c>
      <c r="BP23" s="133"/>
      <c r="BQ23" s="133"/>
      <c r="BR23" s="133"/>
      <c r="BS23" s="134" t="s">
        <v>
47</v>
      </c>
      <c r="BT23" s="134"/>
      <c r="BU23" s="134"/>
      <c r="BV23" s="134"/>
      <c r="BW23" s="134"/>
      <c r="BX23" s="134"/>
      <c r="BY23" s="134"/>
      <c r="BZ23" s="134"/>
      <c r="CA23" s="134"/>
      <c r="CB23" s="134"/>
      <c r="CD23" s="125" t="s">
        <v>
7</v>
      </c>
      <c r="CE23" s="125"/>
      <c r="CF23" s="125"/>
      <c r="CG23" s="125"/>
      <c r="CH23" s="125"/>
      <c r="CI23" s="125"/>
      <c r="CJ23" s="125"/>
      <c r="CK23" s="125"/>
      <c r="CL23" s="125"/>
      <c r="CM23" s="125"/>
      <c r="CN23" s="125"/>
      <c r="CO23" s="125"/>
      <c r="CP23" s="125"/>
      <c r="CQ23" s="125"/>
      <c r="CR23" s="125" t="s">
        <v>
134</v>
      </c>
      <c r="CS23" s="125"/>
      <c r="CT23" s="125"/>
      <c r="CU23" s="125"/>
      <c r="CV23" s="125"/>
      <c r="CW23" s="125"/>
      <c r="CX23" s="125"/>
      <c r="CY23" s="125"/>
      <c r="CZ23" s="125" t="s">
        <v>
135</v>
      </c>
      <c r="DA23" s="125"/>
      <c r="DB23" s="125"/>
      <c r="DC23" s="125"/>
      <c r="DD23" s="125" t="s">
        <v>
197</v>
      </c>
      <c r="DE23" s="125"/>
      <c r="DF23" s="125"/>
      <c r="DG23" s="125"/>
      <c r="DH23" s="125"/>
      <c r="DI23" s="125"/>
      <c r="DJ23" s="125"/>
      <c r="DK23" s="125"/>
      <c r="DL23" s="148" t="s">
        <v>
73</v>
      </c>
      <c r="DM23" s="148"/>
      <c r="DN23" s="148"/>
      <c r="DO23" s="148"/>
      <c r="DP23" s="148"/>
      <c r="DQ23" s="148"/>
      <c r="DR23" s="148"/>
      <c r="DS23" s="148"/>
      <c r="DT23" s="148"/>
      <c r="DU23" s="148"/>
      <c r="DV23" s="148"/>
      <c r="DW23" s="125" t="s">
        <v>
17</v>
      </c>
      <c r="DX23" s="125"/>
      <c r="DY23" s="125"/>
      <c r="DZ23" s="125"/>
      <c r="EA23" s="125"/>
      <c r="EB23" s="125"/>
      <c r="EC23" s="125"/>
    </row>
    <row r="24" customFormat="false" ht="11.25" hidden="false" customHeight="true" outlineLevel="0" collapsed="false">
      <c r="B24" s="136" t="s">
        <v>
198</v>
      </c>
      <c r="C24" s="136"/>
      <c r="D24" s="136"/>
      <c r="E24" s="136"/>
      <c r="F24" s="136"/>
      <c r="G24" s="136"/>
      <c r="H24" s="136"/>
      <c r="I24" s="136"/>
      <c r="J24" s="136"/>
      <c r="K24" s="136"/>
      <c r="L24" s="136"/>
      <c r="M24" s="136"/>
      <c r="N24" s="136"/>
      <c r="O24" s="136"/>
      <c r="P24" s="136"/>
      <c r="Q24" s="136"/>
      <c r="R24" s="132" t="n">
        <v>
2071369</v>
      </c>
      <c r="S24" s="132"/>
      <c r="T24" s="132"/>
      <c r="U24" s="132"/>
      <c r="V24" s="132"/>
      <c r="W24" s="132"/>
      <c r="X24" s="132"/>
      <c r="Y24" s="132"/>
      <c r="Z24" s="133" t="n">
        <v>
25.3</v>
      </c>
      <c r="AA24" s="133"/>
      <c r="AB24" s="133"/>
      <c r="AC24" s="133"/>
      <c r="AD24" s="137" t="n">
        <v>
2071369</v>
      </c>
      <c r="AE24" s="137"/>
      <c r="AF24" s="137"/>
      <c r="AG24" s="137"/>
      <c r="AH24" s="137"/>
      <c r="AI24" s="137"/>
      <c r="AJ24" s="137"/>
      <c r="AK24" s="137"/>
      <c r="AL24" s="138" t="n">
        <v>
60.9</v>
      </c>
      <c r="AM24" s="138"/>
      <c r="AN24" s="138"/>
      <c r="AO24" s="138"/>
      <c r="AP24" s="141" t="s">
        <v>
199</v>
      </c>
      <c r="AQ24" s="141"/>
      <c r="AR24" s="141"/>
      <c r="AS24" s="141"/>
      <c r="AT24" s="141"/>
      <c r="AU24" s="141"/>
      <c r="AV24" s="141"/>
      <c r="AW24" s="141"/>
      <c r="AX24" s="141"/>
      <c r="AY24" s="141"/>
      <c r="AZ24" s="141"/>
      <c r="BA24" s="141"/>
      <c r="BB24" s="141"/>
      <c r="BC24" s="141"/>
      <c r="BD24" s="141"/>
      <c r="BE24" s="141"/>
      <c r="BF24" s="141"/>
      <c r="BG24" s="132" t="s">
        <v>
47</v>
      </c>
      <c r="BH24" s="132"/>
      <c r="BI24" s="132"/>
      <c r="BJ24" s="132"/>
      <c r="BK24" s="132"/>
      <c r="BL24" s="132"/>
      <c r="BM24" s="132"/>
      <c r="BN24" s="132"/>
      <c r="BO24" s="133" t="s">
        <v>
47</v>
      </c>
      <c r="BP24" s="133"/>
      <c r="BQ24" s="133"/>
      <c r="BR24" s="133"/>
      <c r="BS24" s="134" t="s">
        <v>
47</v>
      </c>
      <c r="BT24" s="134"/>
      <c r="BU24" s="134"/>
      <c r="BV24" s="134"/>
      <c r="BW24" s="134"/>
      <c r="BX24" s="134"/>
      <c r="BY24" s="134"/>
      <c r="BZ24" s="134"/>
      <c r="CA24" s="134"/>
      <c r="CB24" s="134"/>
      <c r="CD24" s="139" t="s">
        <v>
200</v>
      </c>
      <c r="CE24" s="139"/>
      <c r="CF24" s="139"/>
      <c r="CG24" s="139"/>
      <c r="CH24" s="139"/>
      <c r="CI24" s="139"/>
      <c r="CJ24" s="139"/>
      <c r="CK24" s="139"/>
      <c r="CL24" s="139"/>
      <c r="CM24" s="139"/>
      <c r="CN24" s="139"/>
      <c r="CO24" s="139"/>
      <c r="CP24" s="139"/>
      <c r="CQ24" s="139"/>
      <c r="CR24" s="128" t="n">
        <v>
2561707</v>
      </c>
      <c r="CS24" s="128"/>
      <c r="CT24" s="128"/>
      <c r="CU24" s="128"/>
      <c r="CV24" s="128"/>
      <c r="CW24" s="128"/>
      <c r="CX24" s="128"/>
      <c r="CY24" s="128"/>
      <c r="CZ24" s="129" t="n">
        <v>
34.7</v>
      </c>
      <c r="DA24" s="129"/>
      <c r="DB24" s="129"/>
      <c r="DC24" s="129"/>
      <c r="DD24" s="130" t="n">
        <v>
1993725</v>
      </c>
      <c r="DE24" s="130"/>
      <c r="DF24" s="130"/>
      <c r="DG24" s="130"/>
      <c r="DH24" s="130"/>
      <c r="DI24" s="130"/>
      <c r="DJ24" s="130"/>
      <c r="DK24" s="130"/>
      <c r="DL24" s="130" t="n">
        <v>
1962635</v>
      </c>
      <c r="DM24" s="130"/>
      <c r="DN24" s="130"/>
      <c r="DO24" s="130"/>
      <c r="DP24" s="130"/>
      <c r="DQ24" s="130"/>
      <c r="DR24" s="130"/>
      <c r="DS24" s="130"/>
      <c r="DT24" s="130"/>
      <c r="DU24" s="130"/>
      <c r="DV24" s="130"/>
      <c r="DW24" s="131" t="n">
        <v>
55.6</v>
      </c>
      <c r="DX24" s="131"/>
      <c r="DY24" s="131"/>
      <c r="DZ24" s="131"/>
      <c r="EA24" s="131"/>
      <c r="EB24" s="131"/>
      <c r="EC24" s="131"/>
    </row>
    <row r="25" customFormat="false" ht="11.25" hidden="false" customHeight="true" outlineLevel="0" collapsed="false">
      <c r="B25" s="136" t="s">
        <v>
201</v>
      </c>
      <c r="C25" s="136"/>
      <c r="D25" s="136"/>
      <c r="E25" s="136"/>
      <c r="F25" s="136"/>
      <c r="G25" s="136"/>
      <c r="H25" s="136"/>
      <c r="I25" s="136"/>
      <c r="J25" s="136"/>
      <c r="K25" s="136"/>
      <c r="L25" s="136"/>
      <c r="M25" s="136"/>
      <c r="N25" s="136"/>
      <c r="O25" s="136"/>
      <c r="P25" s="136"/>
      <c r="Q25" s="136"/>
      <c r="R25" s="132" t="n">
        <v>
169478</v>
      </c>
      <c r="S25" s="132"/>
      <c r="T25" s="132"/>
      <c r="U25" s="132"/>
      <c r="V25" s="132"/>
      <c r="W25" s="132"/>
      <c r="X25" s="132"/>
      <c r="Y25" s="132"/>
      <c r="Z25" s="133" t="n">
        <v>
2.1</v>
      </c>
      <c r="AA25" s="133"/>
      <c r="AB25" s="133"/>
      <c r="AC25" s="133"/>
      <c r="AD25" s="137" t="s">
        <v>
47</v>
      </c>
      <c r="AE25" s="137"/>
      <c r="AF25" s="137"/>
      <c r="AG25" s="137"/>
      <c r="AH25" s="137"/>
      <c r="AI25" s="137"/>
      <c r="AJ25" s="137"/>
      <c r="AK25" s="137"/>
      <c r="AL25" s="138" t="s">
        <v>
47</v>
      </c>
      <c r="AM25" s="138"/>
      <c r="AN25" s="138"/>
      <c r="AO25" s="138"/>
      <c r="AP25" s="141" t="s">
        <v>
202</v>
      </c>
      <c r="AQ25" s="141"/>
      <c r="AR25" s="141"/>
      <c r="AS25" s="141"/>
      <c r="AT25" s="141"/>
      <c r="AU25" s="141"/>
      <c r="AV25" s="141"/>
      <c r="AW25" s="141"/>
      <c r="AX25" s="141"/>
      <c r="AY25" s="141"/>
      <c r="AZ25" s="141"/>
      <c r="BA25" s="141"/>
      <c r="BB25" s="141"/>
      <c r="BC25" s="141"/>
      <c r="BD25" s="141"/>
      <c r="BE25" s="141"/>
      <c r="BF25" s="141"/>
      <c r="BG25" s="132" t="s">
        <v>
47</v>
      </c>
      <c r="BH25" s="132"/>
      <c r="BI25" s="132"/>
      <c r="BJ25" s="132"/>
      <c r="BK25" s="132"/>
      <c r="BL25" s="132"/>
      <c r="BM25" s="132"/>
      <c r="BN25" s="132"/>
      <c r="BO25" s="133" t="s">
        <v>
47</v>
      </c>
      <c r="BP25" s="133"/>
      <c r="BQ25" s="133"/>
      <c r="BR25" s="133"/>
      <c r="BS25" s="134" t="s">
        <v>
47</v>
      </c>
      <c r="BT25" s="134"/>
      <c r="BU25" s="134"/>
      <c r="BV25" s="134"/>
      <c r="BW25" s="134"/>
      <c r="BX25" s="134"/>
      <c r="BY25" s="134"/>
      <c r="BZ25" s="134"/>
      <c r="CA25" s="134"/>
      <c r="CB25" s="134"/>
      <c r="CD25" s="140" t="s">
        <v>
203</v>
      </c>
      <c r="CE25" s="140"/>
      <c r="CF25" s="140"/>
      <c r="CG25" s="140"/>
      <c r="CH25" s="140"/>
      <c r="CI25" s="140"/>
      <c r="CJ25" s="140"/>
      <c r="CK25" s="140"/>
      <c r="CL25" s="140"/>
      <c r="CM25" s="140"/>
      <c r="CN25" s="140"/>
      <c r="CO25" s="140"/>
      <c r="CP25" s="140"/>
      <c r="CQ25" s="140"/>
      <c r="CR25" s="132" t="n">
        <v>
788958</v>
      </c>
      <c r="CS25" s="132"/>
      <c r="CT25" s="132"/>
      <c r="CU25" s="132"/>
      <c r="CV25" s="132"/>
      <c r="CW25" s="132"/>
      <c r="CX25" s="132"/>
      <c r="CY25" s="132"/>
      <c r="CZ25" s="133" t="n">
        <v>
10.7</v>
      </c>
      <c r="DA25" s="133"/>
      <c r="DB25" s="133"/>
      <c r="DC25" s="133"/>
      <c r="DD25" s="137" t="n">
        <v>
761650</v>
      </c>
      <c r="DE25" s="137"/>
      <c r="DF25" s="137"/>
      <c r="DG25" s="137"/>
      <c r="DH25" s="137"/>
      <c r="DI25" s="137"/>
      <c r="DJ25" s="137"/>
      <c r="DK25" s="137"/>
      <c r="DL25" s="137" t="n">
        <v>
744206</v>
      </c>
      <c r="DM25" s="137"/>
      <c r="DN25" s="137"/>
      <c r="DO25" s="137"/>
      <c r="DP25" s="137"/>
      <c r="DQ25" s="137"/>
      <c r="DR25" s="137"/>
      <c r="DS25" s="137"/>
      <c r="DT25" s="137"/>
      <c r="DU25" s="137"/>
      <c r="DV25" s="137"/>
      <c r="DW25" s="138" t="n">
        <v>
21.1</v>
      </c>
      <c r="DX25" s="138"/>
      <c r="DY25" s="138"/>
      <c r="DZ25" s="138"/>
      <c r="EA25" s="138"/>
      <c r="EB25" s="138"/>
      <c r="EC25" s="138"/>
    </row>
    <row r="26" customFormat="false" ht="11.25" hidden="false" customHeight="true" outlineLevel="0" collapsed="false">
      <c r="B26" s="136" t="s">
        <v>
204</v>
      </c>
      <c r="C26" s="136"/>
      <c r="D26" s="136"/>
      <c r="E26" s="136"/>
      <c r="F26" s="136"/>
      <c r="G26" s="136"/>
      <c r="H26" s="136"/>
      <c r="I26" s="136"/>
      <c r="J26" s="136"/>
      <c r="K26" s="136"/>
      <c r="L26" s="136"/>
      <c r="M26" s="136"/>
      <c r="N26" s="136"/>
      <c r="O26" s="136"/>
      <c r="P26" s="136"/>
      <c r="Q26" s="136"/>
      <c r="R26" s="132" t="s">
        <v>
47</v>
      </c>
      <c r="S26" s="132"/>
      <c r="T26" s="132"/>
      <c r="U26" s="132"/>
      <c r="V26" s="132"/>
      <c r="W26" s="132"/>
      <c r="X26" s="132"/>
      <c r="Y26" s="132"/>
      <c r="Z26" s="133" t="s">
        <v>
47</v>
      </c>
      <c r="AA26" s="133"/>
      <c r="AB26" s="133"/>
      <c r="AC26" s="133"/>
      <c r="AD26" s="137" t="s">
        <v>
47</v>
      </c>
      <c r="AE26" s="137"/>
      <c r="AF26" s="137"/>
      <c r="AG26" s="137"/>
      <c r="AH26" s="137"/>
      <c r="AI26" s="137"/>
      <c r="AJ26" s="137"/>
      <c r="AK26" s="137"/>
      <c r="AL26" s="138" t="s">
        <v>
47</v>
      </c>
      <c r="AM26" s="138"/>
      <c r="AN26" s="138"/>
      <c r="AO26" s="138"/>
      <c r="AP26" s="141" t="s">
        <v>
205</v>
      </c>
      <c r="AQ26" s="141"/>
      <c r="AR26" s="141"/>
      <c r="AS26" s="141"/>
      <c r="AT26" s="141"/>
      <c r="AU26" s="141"/>
      <c r="AV26" s="141"/>
      <c r="AW26" s="141"/>
      <c r="AX26" s="141"/>
      <c r="AY26" s="141"/>
      <c r="AZ26" s="141"/>
      <c r="BA26" s="141"/>
      <c r="BB26" s="141"/>
      <c r="BC26" s="141"/>
      <c r="BD26" s="141"/>
      <c r="BE26" s="141"/>
      <c r="BF26" s="141"/>
      <c r="BG26" s="132" t="s">
        <v>
47</v>
      </c>
      <c r="BH26" s="132"/>
      <c r="BI26" s="132"/>
      <c r="BJ26" s="132"/>
      <c r="BK26" s="132"/>
      <c r="BL26" s="132"/>
      <c r="BM26" s="132"/>
      <c r="BN26" s="132"/>
      <c r="BO26" s="133" t="s">
        <v>
47</v>
      </c>
      <c r="BP26" s="133"/>
      <c r="BQ26" s="133"/>
      <c r="BR26" s="133"/>
      <c r="BS26" s="134" t="s">
        <v>
47</v>
      </c>
      <c r="BT26" s="134"/>
      <c r="BU26" s="134"/>
      <c r="BV26" s="134"/>
      <c r="BW26" s="134"/>
      <c r="BX26" s="134"/>
      <c r="BY26" s="134"/>
      <c r="BZ26" s="134"/>
      <c r="CA26" s="134"/>
      <c r="CB26" s="134"/>
      <c r="CD26" s="140" t="s">
        <v>
206</v>
      </c>
      <c r="CE26" s="140"/>
      <c r="CF26" s="140"/>
      <c r="CG26" s="140"/>
      <c r="CH26" s="140"/>
      <c r="CI26" s="140"/>
      <c r="CJ26" s="140"/>
      <c r="CK26" s="140"/>
      <c r="CL26" s="140"/>
      <c r="CM26" s="140"/>
      <c r="CN26" s="140"/>
      <c r="CO26" s="140"/>
      <c r="CP26" s="140"/>
      <c r="CQ26" s="140"/>
      <c r="CR26" s="132" t="n">
        <v>
417772</v>
      </c>
      <c r="CS26" s="132"/>
      <c r="CT26" s="132"/>
      <c r="CU26" s="132"/>
      <c r="CV26" s="132"/>
      <c r="CW26" s="132"/>
      <c r="CX26" s="132"/>
      <c r="CY26" s="132"/>
      <c r="CZ26" s="133" t="n">
        <v>
5.7</v>
      </c>
      <c r="DA26" s="133"/>
      <c r="DB26" s="133"/>
      <c r="DC26" s="133"/>
      <c r="DD26" s="137" t="n">
        <v>
403153</v>
      </c>
      <c r="DE26" s="137"/>
      <c r="DF26" s="137"/>
      <c r="DG26" s="137"/>
      <c r="DH26" s="137"/>
      <c r="DI26" s="137"/>
      <c r="DJ26" s="137"/>
      <c r="DK26" s="137"/>
      <c r="DL26" s="137" t="s">
        <v>
47</v>
      </c>
      <c r="DM26" s="137"/>
      <c r="DN26" s="137"/>
      <c r="DO26" s="137"/>
      <c r="DP26" s="137"/>
      <c r="DQ26" s="137"/>
      <c r="DR26" s="137"/>
      <c r="DS26" s="137"/>
      <c r="DT26" s="137"/>
      <c r="DU26" s="137"/>
      <c r="DV26" s="137"/>
      <c r="DW26" s="138" t="s">
        <v>
47</v>
      </c>
      <c r="DX26" s="138"/>
      <c r="DY26" s="138"/>
      <c r="DZ26" s="138"/>
      <c r="EA26" s="138"/>
      <c r="EB26" s="138"/>
      <c r="EC26" s="138"/>
    </row>
    <row r="27" customFormat="false" ht="11.25" hidden="false" customHeight="true" outlineLevel="0" collapsed="false">
      <c r="B27" s="149" t="s">
        <v>
207</v>
      </c>
      <c r="C27" s="149"/>
      <c r="D27" s="149"/>
      <c r="E27" s="149"/>
      <c r="F27" s="149"/>
      <c r="G27" s="149"/>
      <c r="H27" s="149"/>
      <c r="I27" s="149"/>
      <c r="J27" s="149"/>
      <c r="K27" s="149"/>
      <c r="L27" s="149"/>
      <c r="M27" s="149"/>
      <c r="N27" s="149"/>
      <c r="O27" s="149"/>
      <c r="P27" s="149"/>
      <c r="Q27" s="149"/>
      <c r="R27" s="132" t="n">
        <v>
3544079</v>
      </c>
      <c r="S27" s="132"/>
      <c r="T27" s="132"/>
      <c r="U27" s="132"/>
      <c r="V27" s="132"/>
      <c r="W27" s="132"/>
      <c r="X27" s="132"/>
      <c r="Y27" s="132"/>
      <c r="Z27" s="133" t="n">
        <v>
43.3</v>
      </c>
      <c r="AA27" s="133"/>
      <c r="AB27" s="133"/>
      <c r="AC27" s="133"/>
      <c r="AD27" s="137" t="n">
        <v>
3374601</v>
      </c>
      <c r="AE27" s="137"/>
      <c r="AF27" s="137"/>
      <c r="AG27" s="137"/>
      <c r="AH27" s="137"/>
      <c r="AI27" s="137"/>
      <c r="AJ27" s="137"/>
      <c r="AK27" s="137"/>
      <c r="AL27" s="138" t="n">
        <v>
99.1999969482422</v>
      </c>
      <c r="AM27" s="138"/>
      <c r="AN27" s="138"/>
      <c r="AO27" s="138"/>
      <c r="AP27" s="136" t="s">
        <v>
104</v>
      </c>
      <c r="AQ27" s="136"/>
      <c r="AR27" s="136"/>
      <c r="AS27" s="136"/>
      <c r="AT27" s="136"/>
      <c r="AU27" s="136"/>
      <c r="AV27" s="136"/>
      <c r="AW27" s="136"/>
      <c r="AX27" s="136"/>
      <c r="AY27" s="136"/>
      <c r="AZ27" s="136"/>
      <c r="BA27" s="136"/>
      <c r="BB27" s="136"/>
      <c r="BC27" s="136"/>
      <c r="BD27" s="136"/>
      <c r="BE27" s="136"/>
      <c r="BF27" s="136"/>
      <c r="BG27" s="132" t="n">
        <v>
983347</v>
      </c>
      <c r="BH27" s="132"/>
      <c r="BI27" s="132"/>
      <c r="BJ27" s="132"/>
      <c r="BK27" s="132"/>
      <c r="BL27" s="132"/>
      <c r="BM27" s="132"/>
      <c r="BN27" s="132"/>
      <c r="BO27" s="133" t="n">
        <v>
100</v>
      </c>
      <c r="BP27" s="133"/>
      <c r="BQ27" s="133"/>
      <c r="BR27" s="133"/>
      <c r="BS27" s="134" t="s">
        <v>
47</v>
      </c>
      <c r="BT27" s="134"/>
      <c r="BU27" s="134"/>
      <c r="BV27" s="134"/>
      <c r="BW27" s="134"/>
      <c r="BX27" s="134"/>
      <c r="BY27" s="134"/>
      <c r="BZ27" s="134"/>
      <c r="CA27" s="134"/>
      <c r="CB27" s="134"/>
      <c r="CD27" s="140" t="s">
        <v>
208</v>
      </c>
      <c r="CE27" s="140"/>
      <c r="CF27" s="140"/>
      <c r="CG27" s="140"/>
      <c r="CH27" s="140"/>
      <c r="CI27" s="140"/>
      <c r="CJ27" s="140"/>
      <c r="CK27" s="140"/>
      <c r="CL27" s="140"/>
      <c r="CM27" s="140"/>
      <c r="CN27" s="140"/>
      <c r="CO27" s="140"/>
      <c r="CP27" s="140"/>
      <c r="CQ27" s="140"/>
      <c r="CR27" s="132" t="n">
        <v>
665278</v>
      </c>
      <c r="CS27" s="132"/>
      <c r="CT27" s="132"/>
      <c r="CU27" s="132"/>
      <c r="CV27" s="132"/>
      <c r="CW27" s="132"/>
      <c r="CX27" s="132"/>
      <c r="CY27" s="132"/>
      <c r="CZ27" s="133" t="n">
        <v>
9</v>
      </c>
      <c r="DA27" s="133"/>
      <c r="DB27" s="133"/>
      <c r="DC27" s="133"/>
      <c r="DD27" s="137" t="n">
        <v>
124991</v>
      </c>
      <c r="DE27" s="137"/>
      <c r="DF27" s="137"/>
      <c r="DG27" s="137"/>
      <c r="DH27" s="137"/>
      <c r="DI27" s="137"/>
      <c r="DJ27" s="137"/>
      <c r="DK27" s="137"/>
      <c r="DL27" s="137" t="n">
        <v>
111345</v>
      </c>
      <c r="DM27" s="137"/>
      <c r="DN27" s="137"/>
      <c r="DO27" s="137"/>
      <c r="DP27" s="137"/>
      <c r="DQ27" s="137"/>
      <c r="DR27" s="137"/>
      <c r="DS27" s="137"/>
      <c r="DT27" s="137"/>
      <c r="DU27" s="137"/>
      <c r="DV27" s="137"/>
      <c r="DW27" s="138" t="n">
        <v>
3.2</v>
      </c>
      <c r="DX27" s="138"/>
      <c r="DY27" s="138"/>
      <c r="DZ27" s="138"/>
      <c r="EA27" s="138"/>
      <c r="EB27" s="138"/>
      <c r="EC27" s="138"/>
    </row>
    <row r="28" customFormat="false" ht="11.25" hidden="false" customHeight="true" outlineLevel="0" collapsed="false">
      <c r="B28" s="136" t="s">
        <v>
209</v>
      </c>
      <c r="C28" s="136"/>
      <c r="D28" s="136"/>
      <c r="E28" s="136"/>
      <c r="F28" s="136"/>
      <c r="G28" s="136"/>
      <c r="H28" s="136"/>
      <c r="I28" s="136"/>
      <c r="J28" s="136"/>
      <c r="K28" s="136"/>
      <c r="L28" s="136"/>
      <c r="M28" s="136"/>
      <c r="N28" s="136"/>
      <c r="O28" s="136"/>
      <c r="P28" s="136"/>
      <c r="Q28" s="136"/>
      <c r="R28" s="132" t="s">
        <v>
47</v>
      </c>
      <c r="S28" s="132"/>
      <c r="T28" s="132"/>
      <c r="U28" s="132"/>
      <c r="V28" s="132"/>
      <c r="W28" s="132"/>
      <c r="X28" s="132"/>
      <c r="Y28" s="132"/>
      <c r="Z28" s="133" t="s">
        <v>
47</v>
      </c>
      <c r="AA28" s="133"/>
      <c r="AB28" s="133"/>
      <c r="AC28" s="133"/>
      <c r="AD28" s="137" t="s">
        <v>
47</v>
      </c>
      <c r="AE28" s="137"/>
      <c r="AF28" s="137"/>
      <c r="AG28" s="137"/>
      <c r="AH28" s="137"/>
      <c r="AI28" s="137"/>
      <c r="AJ28" s="137"/>
      <c r="AK28" s="137"/>
      <c r="AL28" s="138" t="s">
        <v>
47</v>
      </c>
      <c r="AM28" s="138"/>
      <c r="AN28" s="138"/>
      <c r="AO28" s="138"/>
      <c r="AP28" s="136"/>
      <c r="AQ28" s="136"/>
      <c r="AR28" s="136"/>
      <c r="AS28" s="136"/>
      <c r="AT28" s="136"/>
      <c r="AU28" s="136"/>
      <c r="AV28" s="136"/>
      <c r="AW28" s="136"/>
      <c r="AX28" s="136"/>
      <c r="AY28" s="136"/>
      <c r="AZ28" s="136"/>
      <c r="BA28" s="136"/>
      <c r="BB28" s="136"/>
      <c r="BC28" s="136"/>
      <c r="BD28" s="136"/>
      <c r="BE28" s="136"/>
      <c r="BF28" s="136"/>
      <c r="BG28" s="132"/>
      <c r="BH28" s="132"/>
      <c r="BI28" s="132"/>
      <c r="BJ28" s="132"/>
      <c r="BK28" s="132"/>
      <c r="BL28" s="132"/>
      <c r="BM28" s="132"/>
      <c r="BN28" s="132"/>
      <c r="BO28" s="133"/>
      <c r="BP28" s="133"/>
      <c r="BQ28" s="133"/>
      <c r="BR28" s="133"/>
      <c r="BS28" s="134"/>
      <c r="BT28" s="134"/>
      <c r="BU28" s="134"/>
      <c r="BV28" s="134"/>
      <c r="BW28" s="134"/>
      <c r="BX28" s="134"/>
      <c r="BY28" s="134"/>
      <c r="BZ28" s="134"/>
      <c r="CA28" s="134"/>
      <c r="CB28" s="134"/>
      <c r="CD28" s="140" t="s">
        <v>
210</v>
      </c>
      <c r="CE28" s="140"/>
      <c r="CF28" s="140"/>
      <c r="CG28" s="140"/>
      <c r="CH28" s="140"/>
      <c r="CI28" s="140"/>
      <c r="CJ28" s="140"/>
      <c r="CK28" s="140"/>
      <c r="CL28" s="140"/>
      <c r="CM28" s="140"/>
      <c r="CN28" s="140"/>
      <c r="CO28" s="140"/>
      <c r="CP28" s="140"/>
      <c r="CQ28" s="140"/>
      <c r="CR28" s="132" t="n">
        <v>
1107471</v>
      </c>
      <c r="CS28" s="132"/>
      <c r="CT28" s="132"/>
      <c r="CU28" s="132"/>
      <c r="CV28" s="132"/>
      <c r="CW28" s="132"/>
      <c r="CX28" s="132"/>
      <c r="CY28" s="132"/>
      <c r="CZ28" s="133" t="n">
        <v>
15</v>
      </c>
      <c r="DA28" s="133"/>
      <c r="DB28" s="133"/>
      <c r="DC28" s="133"/>
      <c r="DD28" s="137" t="n">
        <v>
1107084</v>
      </c>
      <c r="DE28" s="137"/>
      <c r="DF28" s="137"/>
      <c r="DG28" s="137"/>
      <c r="DH28" s="137"/>
      <c r="DI28" s="137"/>
      <c r="DJ28" s="137"/>
      <c r="DK28" s="137"/>
      <c r="DL28" s="137" t="n">
        <v>
1107084</v>
      </c>
      <c r="DM28" s="137"/>
      <c r="DN28" s="137"/>
      <c r="DO28" s="137"/>
      <c r="DP28" s="137"/>
      <c r="DQ28" s="137"/>
      <c r="DR28" s="137"/>
      <c r="DS28" s="137"/>
      <c r="DT28" s="137"/>
      <c r="DU28" s="137"/>
      <c r="DV28" s="137"/>
      <c r="DW28" s="138" t="n">
        <v>
31.4</v>
      </c>
      <c r="DX28" s="138"/>
      <c r="DY28" s="138"/>
      <c r="DZ28" s="138"/>
      <c r="EA28" s="138"/>
      <c r="EB28" s="138"/>
      <c r="EC28" s="138"/>
    </row>
    <row r="29" customFormat="false" ht="11.25" hidden="false" customHeight="true" outlineLevel="0" collapsed="false">
      <c r="B29" s="136" t="s">
        <v>
211</v>
      </c>
      <c r="C29" s="136"/>
      <c r="D29" s="136"/>
      <c r="E29" s="136"/>
      <c r="F29" s="136"/>
      <c r="G29" s="136"/>
      <c r="H29" s="136"/>
      <c r="I29" s="136"/>
      <c r="J29" s="136"/>
      <c r="K29" s="136"/>
      <c r="L29" s="136"/>
      <c r="M29" s="136"/>
      <c r="N29" s="136"/>
      <c r="O29" s="136"/>
      <c r="P29" s="136"/>
      <c r="Q29" s="136"/>
      <c r="R29" s="132" t="n">
        <v>
12915</v>
      </c>
      <c r="S29" s="132"/>
      <c r="T29" s="132"/>
      <c r="U29" s="132"/>
      <c r="V29" s="132"/>
      <c r="W29" s="132"/>
      <c r="X29" s="132"/>
      <c r="Y29" s="132"/>
      <c r="Z29" s="133" t="n">
        <v>
0.2</v>
      </c>
      <c r="AA29" s="133"/>
      <c r="AB29" s="133"/>
      <c r="AC29" s="133"/>
      <c r="AD29" s="137" t="s">
        <v>
47</v>
      </c>
      <c r="AE29" s="137"/>
      <c r="AF29" s="137"/>
      <c r="AG29" s="137"/>
      <c r="AH29" s="137"/>
      <c r="AI29" s="137"/>
      <c r="AJ29" s="137"/>
      <c r="AK29" s="137"/>
      <c r="AL29" s="138" t="s">
        <v>
47</v>
      </c>
      <c r="AM29" s="138"/>
      <c r="AN29" s="138"/>
      <c r="AO29" s="138"/>
      <c r="AP29" s="150"/>
      <c r="AQ29" s="150"/>
      <c r="AR29" s="150"/>
      <c r="AS29" s="150"/>
      <c r="AT29" s="150"/>
      <c r="AU29" s="150"/>
      <c r="AV29" s="150"/>
      <c r="AW29" s="150"/>
      <c r="AX29" s="150"/>
      <c r="AY29" s="150"/>
      <c r="AZ29" s="150"/>
      <c r="BA29" s="150"/>
      <c r="BB29" s="150"/>
      <c r="BC29" s="150"/>
      <c r="BD29" s="150"/>
      <c r="BE29" s="150"/>
      <c r="BF29" s="150"/>
      <c r="BG29" s="132"/>
      <c r="BH29" s="132"/>
      <c r="BI29" s="132"/>
      <c r="BJ29" s="132"/>
      <c r="BK29" s="132"/>
      <c r="BL29" s="132"/>
      <c r="BM29" s="132"/>
      <c r="BN29" s="132"/>
      <c r="BO29" s="133"/>
      <c r="BP29" s="133"/>
      <c r="BQ29" s="133"/>
      <c r="BR29" s="133"/>
      <c r="BS29" s="134"/>
      <c r="BT29" s="134"/>
      <c r="BU29" s="134"/>
      <c r="BV29" s="134"/>
      <c r="BW29" s="134"/>
      <c r="BX29" s="134"/>
      <c r="BY29" s="134"/>
      <c r="BZ29" s="134"/>
      <c r="CA29" s="134"/>
      <c r="CB29" s="134"/>
      <c r="CD29" s="151" t="s">
        <v>
212</v>
      </c>
      <c r="CE29" s="151"/>
      <c r="CF29" s="140" t="s">
        <v>
213</v>
      </c>
      <c r="CG29" s="140"/>
      <c r="CH29" s="140"/>
      <c r="CI29" s="140"/>
      <c r="CJ29" s="140"/>
      <c r="CK29" s="140"/>
      <c r="CL29" s="140"/>
      <c r="CM29" s="140"/>
      <c r="CN29" s="140"/>
      <c r="CO29" s="140"/>
      <c r="CP29" s="140"/>
      <c r="CQ29" s="140"/>
      <c r="CR29" s="132" t="n">
        <v>
1107308</v>
      </c>
      <c r="CS29" s="132"/>
      <c r="CT29" s="132"/>
      <c r="CU29" s="132"/>
      <c r="CV29" s="132"/>
      <c r="CW29" s="132"/>
      <c r="CX29" s="132"/>
      <c r="CY29" s="132"/>
      <c r="CZ29" s="133" t="n">
        <v>
15</v>
      </c>
      <c r="DA29" s="133"/>
      <c r="DB29" s="133"/>
      <c r="DC29" s="133"/>
      <c r="DD29" s="137" t="n">
        <v>
1106921</v>
      </c>
      <c r="DE29" s="137"/>
      <c r="DF29" s="137"/>
      <c r="DG29" s="137"/>
      <c r="DH29" s="137"/>
      <c r="DI29" s="137"/>
      <c r="DJ29" s="137"/>
      <c r="DK29" s="137"/>
      <c r="DL29" s="137" t="n">
        <v>
1106921</v>
      </c>
      <c r="DM29" s="137"/>
      <c r="DN29" s="137"/>
      <c r="DO29" s="137"/>
      <c r="DP29" s="137"/>
      <c r="DQ29" s="137"/>
      <c r="DR29" s="137"/>
      <c r="DS29" s="137"/>
      <c r="DT29" s="137"/>
      <c r="DU29" s="137"/>
      <c r="DV29" s="137"/>
      <c r="DW29" s="138" t="n">
        <v>
31.4</v>
      </c>
      <c r="DX29" s="138"/>
      <c r="DY29" s="138"/>
      <c r="DZ29" s="138"/>
      <c r="EA29" s="138"/>
      <c r="EB29" s="138"/>
      <c r="EC29" s="138"/>
    </row>
    <row r="30" customFormat="false" ht="11.25" hidden="false" customHeight="true" outlineLevel="0" collapsed="false">
      <c r="B30" s="136" t="s">
        <v>
214</v>
      </c>
      <c r="C30" s="136"/>
      <c r="D30" s="136"/>
      <c r="E30" s="136"/>
      <c r="F30" s="136"/>
      <c r="G30" s="136"/>
      <c r="H30" s="136"/>
      <c r="I30" s="136"/>
      <c r="J30" s="136"/>
      <c r="K30" s="136"/>
      <c r="L30" s="136"/>
      <c r="M30" s="136"/>
      <c r="N30" s="136"/>
      <c r="O30" s="136"/>
      <c r="P30" s="136"/>
      <c r="Q30" s="136"/>
      <c r="R30" s="132" t="n">
        <v>
34481</v>
      </c>
      <c r="S30" s="132"/>
      <c r="T30" s="132"/>
      <c r="U30" s="132"/>
      <c r="V30" s="132"/>
      <c r="W30" s="132"/>
      <c r="X30" s="132"/>
      <c r="Y30" s="132"/>
      <c r="Z30" s="133" t="n">
        <v>
0.4</v>
      </c>
      <c r="AA30" s="133"/>
      <c r="AB30" s="133"/>
      <c r="AC30" s="133"/>
      <c r="AD30" s="137" t="n">
        <v>
469</v>
      </c>
      <c r="AE30" s="137"/>
      <c r="AF30" s="137"/>
      <c r="AG30" s="137"/>
      <c r="AH30" s="137"/>
      <c r="AI30" s="137"/>
      <c r="AJ30" s="137"/>
      <c r="AK30" s="137"/>
      <c r="AL30" s="138" t="n">
        <v>
0</v>
      </c>
      <c r="AM30" s="138"/>
      <c r="AN30" s="138"/>
      <c r="AO30" s="138"/>
      <c r="AP30" s="124" t="s">
        <v>
7</v>
      </c>
      <c r="AQ30" s="124"/>
      <c r="AR30" s="124"/>
      <c r="AS30" s="124"/>
      <c r="AT30" s="124"/>
      <c r="AU30" s="124"/>
      <c r="AV30" s="124"/>
      <c r="AW30" s="124"/>
      <c r="AX30" s="124"/>
      <c r="AY30" s="124"/>
      <c r="AZ30" s="124"/>
      <c r="BA30" s="124"/>
      <c r="BB30" s="124"/>
      <c r="BC30" s="124"/>
      <c r="BD30" s="124"/>
      <c r="BE30" s="124"/>
      <c r="BF30" s="124"/>
      <c r="BG30" s="124" t="s">
        <v>
215</v>
      </c>
      <c r="BH30" s="124"/>
      <c r="BI30" s="124"/>
      <c r="BJ30" s="124"/>
      <c r="BK30" s="124"/>
      <c r="BL30" s="124"/>
      <c r="BM30" s="124"/>
      <c r="BN30" s="124"/>
      <c r="BO30" s="124"/>
      <c r="BP30" s="124"/>
      <c r="BQ30" s="124"/>
      <c r="BR30" s="124" t="s">
        <v>
216</v>
      </c>
      <c r="BS30" s="124"/>
      <c r="BT30" s="124"/>
      <c r="BU30" s="124"/>
      <c r="BV30" s="124"/>
      <c r="BW30" s="124"/>
      <c r="BX30" s="124"/>
      <c r="BY30" s="124"/>
      <c r="BZ30" s="124"/>
      <c r="CA30" s="124"/>
      <c r="CB30" s="124"/>
      <c r="CD30" s="151"/>
      <c r="CE30" s="151"/>
      <c r="CF30" s="140" t="s">
        <v>
217</v>
      </c>
      <c r="CG30" s="140"/>
      <c r="CH30" s="140"/>
      <c r="CI30" s="140"/>
      <c r="CJ30" s="140"/>
      <c r="CK30" s="140"/>
      <c r="CL30" s="140"/>
      <c r="CM30" s="140"/>
      <c r="CN30" s="140"/>
      <c r="CO30" s="140"/>
      <c r="CP30" s="140"/>
      <c r="CQ30" s="140"/>
      <c r="CR30" s="132" t="n">
        <v>
1084687</v>
      </c>
      <c r="CS30" s="132"/>
      <c r="CT30" s="132"/>
      <c r="CU30" s="132"/>
      <c r="CV30" s="132"/>
      <c r="CW30" s="132"/>
      <c r="CX30" s="132"/>
      <c r="CY30" s="132"/>
      <c r="CZ30" s="133" t="n">
        <v>
14.7</v>
      </c>
      <c r="DA30" s="133"/>
      <c r="DB30" s="133"/>
      <c r="DC30" s="133"/>
      <c r="DD30" s="137" t="n">
        <v>
1084300</v>
      </c>
      <c r="DE30" s="137"/>
      <c r="DF30" s="137"/>
      <c r="DG30" s="137"/>
      <c r="DH30" s="137"/>
      <c r="DI30" s="137"/>
      <c r="DJ30" s="137"/>
      <c r="DK30" s="137"/>
      <c r="DL30" s="137" t="n">
        <v>
1084300</v>
      </c>
      <c r="DM30" s="137"/>
      <c r="DN30" s="137"/>
      <c r="DO30" s="137"/>
      <c r="DP30" s="137"/>
      <c r="DQ30" s="137"/>
      <c r="DR30" s="137"/>
      <c r="DS30" s="137"/>
      <c r="DT30" s="137"/>
      <c r="DU30" s="137"/>
      <c r="DV30" s="137"/>
      <c r="DW30" s="138" t="n">
        <v>
30.7</v>
      </c>
      <c r="DX30" s="138"/>
      <c r="DY30" s="138"/>
      <c r="DZ30" s="138"/>
      <c r="EA30" s="138"/>
      <c r="EB30" s="138"/>
      <c r="EC30" s="138"/>
    </row>
    <row r="31" customFormat="false" ht="11.25" hidden="false" customHeight="true" outlineLevel="0" collapsed="false">
      <c r="B31" s="136" t="s">
        <v>
218</v>
      </c>
      <c r="C31" s="136"/>
      <c r="D31" s="136"/>
      <c r="E31" s="136"/>
      <c r="F31" s="136"/>
      <c r="G31" s="136"/>
      <c r="H31" s="136"/>
      <c r="I31" s="136"/>
      <c r="J31" s="136"/>
      <c r="K31" s="136"/>
      <c r="L31" s="136"/>
      <c r="M31" s="136"/>
      <c r="N31" s="136"/>
      <c r="O31" s="136"/>
      <c r="P31" s="136"/>
      <c r="Q31" s="136"/>
      <c r="R31" s="132" t="n">
        <v>
4687</v>
      </c>
      <c r="S31" s="132"/>
      <c r="T31" s="132"/>
      <c r="U31" s="132"/>
      <c r="V31" s="132"/>
      <c r="W31" s="132"/>
      <c r="X31" s="132"/>
      <c r="Y31" s="132"/>
      <c r="Z31" s="133" t="n">
        <v>
0.1</v>
      </c>
      <c r="AA31" s="133"/>
      <c r="AB31" s="133"/>
      <c r="AC31" s="133"/>
      <c r="AD31" s="137" t="s">
        <v>
47</v>
      </c>
      <c r="AE31" s="137"/>
      <c r="AF31" s="137"/>
      <c r="AG31" s="137"/>
      <c r="AH31" s="137"/>
      <c r="AI31" s="137"/>
      <c r="AJ31" s="137"/>
      <c r="AK31" s="137"/>
      <c r="AL31" s="138" t="s">
        <v>
47</v>
      </c>
      <c r="AM31" s="138"/>
      <c r="AN31" s="138"/>
      <c r="AO31" s="138"/>
      <c r="AP31" s="152" t="s">
        <v>
219</v>
      </c>
      <c r="AQ31" s="152"/>
      <c r="AR31" s="152"/>
      <c r="AS31" s="152"/>
      <c r="AT31" s="153" t="s">
        <v>
220</v>
      </c>
      <c r="AU31" s="154"/>
      <c r="AV31" s="154"/>
      <c r="AW31" s="154"/>
      <c r="AX31" s="127" t="s">
        <v>
104</v>
      </c>
      <c r="AY31" s="127"/>
      <c r="AZ31" s="127"/>
      <c r="BA31" s="127"/>
      <c r="BB31" s="127"/>
      <c r="BC31" s="127"/>
      <c r="BD31" s="127"/>
      <c r="BE31" s="127"/>
      <c r="BF31" s="127"/>
      <c r="BG31" s="155" t="n">
        <v>
99.6</v>
      </c>
      <c r="BH31" s="155"/>
      <c r="BI31" s="155"/>
      <c r="BJ31" s="155"/>
      <c r="BK31" s="155"/>
      <c r="BL31" s="155"/>
      <c r="BM31" s="156" t="n">
        <v>
98.3</v>
      </c>
      <c r="BN31" s="156"/>
      <c r="BO31" s="156"/>
      <c r="BP31" s="156"/>
      <c r="BQ31" s="156"/>
      <c r="BR31" s="155" t="n">
        <v>
99.4</v>
      </c>
      <c r="BS31" s="155"/>
      <c r="BT31" s="155"/>
      <c r="BU31" s="155"/>
      <c r="BV31" s="155"/>
      <c r="BW31" s="155"/>
      <c r="BX31" s="156" t="n">
        <v>
97.8</v>
      </c>
      <c r="BY31" s="156"/>
      <c r="BZ31" s="156"/>
      <c r="CA31" s="156"/>
      <c r="CB31" s="156"/>
      <c r="CD31" s="151"/>
      <c r="CE31" s="151"/>
      <c r="CF31" s="140" t="s">
        <v>
221</v>
      </c>
      <c r="CG31" s="140"/>
      <c r="CH31" s="140"/>
      <c r="CI31" s="140"/>
      <c r="CJ31" s="140"/>
      <c r="CK31" s="140"/>
      <c r="CL31" s="140"/>
      <c r="CM31" s="140"/>
      <c r="CN31" s="140"/>
      <c r="CO31" s="140"/>
      <c r="CP31" s="140"/>
      <c r="CQ31" s="140"/>
      <c r="CR31" s="132" t="n">
        <v>
22621</v>
      </c>
      <c r="CS31" s="132"/>
      <c r="CT31" s="132"/>
      <c r="CU31" s="132"/>
      <c r="CV31" s="132"/>
      <c r="CW31" s="132"/>
      <c r="CX31" s="132"/>
      <c r="CY31" s="132"/>
      <c r="CZ31" s="133" t="n">
        <v>
0.3</v>
      </c>
      <c r="DA31" s="133"/>
      <c r="DB31" s="133"/>
      <c r="DC31" s="133"/>
      <c r="DD31" s="137" t="n">
        <v>
22621</v>
      </c>
      <c r="DE31" s="137"/>
      <c r="DF31" s="137"/>
      <c r="DG31" s="137"/>
      <c r="DH31" s="137"/>
      <c r="DI31" s="137"/>
      <c r="DJ31" s="137"/>
      <c r="DK31" s="137"/>
      <c r="DL31" s="137" t="n">
        <v>
22621</v>
      </c>
      <c r="DM31" s="137"/>
      <c r="DN31" s="137"/>
      <c r="DO31" s="137"/>
      <c r="DP31" s="137"/>
      <c r="DQ31" s="137"/>
      <c r="DR31" s="137"/>
      <c r="DS31" s="137"/>
      <c r="DT31" s="137"/>
      <c r="DU31" s="137"/>
      <c r="DV31" s="137"/>
      <c r="DW31" s="138" t="n">
        <v>
0.6</v>
      </c>
      <c r="DX31" s="138"/>
      <c r="DY31" s="138"/>
      <c r="DZ31" s="138"/>
      <c r="EA31" s="138"/>
      <c r="EB31" s="138"/>
      <c r="EC31" s="138"/>
    </row>
    <row r="32" customFormat="false" ht="11.25" hidden="false" customHeight="true" outlineLevel="0" collapsed="false">
      <c r="B32" s="136" t="s">
        <v>
222</v>
      </c>
      <c r="C32" s="136"/>
      <c r="D32" s="136"/>
      <c r="E32" s="136"/>
      <c r="F32" s="136"/>
      <c r="G32" s="136"/>
      <c r="H32" s="136"/>
      <c r="I32" s="136"/>
      <c r="J32" s="136"/>
      <c r="K32" s="136"/>
      <c r="L32" s="136"/>
      <c r="M32" s="136"/>
      <c r="N32" s="136"/>
      <c r="O32" s="136"/>
      <c r="P32" s="136"/>
      <c r="Q32" s="136"/>
      <c r="R32" s="132" t="n">
        <v>
1695592</v>
      </c>
      <c r="S32" s="132"/>
      <c r="T32" s="132"/>
      <c r="U32" s="132"/>
      <c r="V32" s="132"/>
      <c r="W32" s="132"/>
      <c r="X32" s="132"/>
      <c r="Y32" s="132"/>
      <c r="Z32" s="133" t="n">
        <v>
20.7</v>
      </c>
      <c r="AA32" s="133"/>
      <c r="AB32" s="133"/>
      <c r="AC32" s="133"/>
      <c r="AD32" s="137" t="s">
        <v>
47</v>
      </c>
      <c r="AE32" s="137"/>
      <c r="AF32" s="137"/>
      <c r="AG32" s="137"/>
      <c r="AH32" s="137"/>
      <c r="AI32" s="137"/>
      <c r="AJ32" s="137"/>
      <c r="AK32" s="137"/>
      <c r="AL32" s="138" t="s">
        <v>
47</v>
      </c>
      <c r="AM32" s="138"/>
      <c r="AN32" s="138"/>
      <c r="AO32" s="138"/>
      <c r="AP32" s="152"/>
      <c r="AQ32" s="152"/>
      <c r="AR32" s="152"/>
      <c r="AS32" s="152"/>
      <c r="AT32" s="153"/>
      <c r="AU32" s="157" t="s">
        <v>
223</v>
      </c>
      <c r="AV32" s="126"/>
      <c r="AW32" s="126"/>
      <c r="AX32" s="136" t="s">
        <v>
224</v>
      </c>
      <c r="AY32" s="136"/>
      <c r="AZ32" s="136"/>
      <c r="BA32" s="136"/>
      <c r="BB32" s="136"/>
      <c r="BC32" s="136"/>
      <c r="BD32" s="136"/>
      <c r="BE32" s="136"/>
      <c r="BF32" s="136"/>
      <c r="BG32" s="158" t="n">
        <v>
99.6</v>
      </c>
      <c r="BH32" s="158"/>
      <c r="BI32" s="158"/>
      <c r="BJ32" s="158"/>
      <c r="BK32" s="158"/>
      <c r="BL32" s="158"/>
      <c r="BM32" s="159" t="n">
        <v>
98.7</v>
      </c>
      <c r="BN32" s="159"/>
      <c r="BO32" s="159"/>
      <c r="BP32" s="159"/>
      <c r="BQ32" s="159"/>
      <c r="BR32" s="158" t="n">
        <v>
99.6</v>
      </c>
      <c r="BS32" s="158"/>
      <c r="BT32" s="158"/>
      <c r="BU32" s="158"/>
      <c r="BV32" s="158"/>
      <c r="BW32" s="158"/>
      <c r="BX32" s="159" t="n">
        <v>
97.9</v>
      </c>
      <c r="BY32" s="159"/>
      <c r="BZ32" s="159"/>
      <c r="CA32" s="159"/>
      <c r="CB32" s="159"/>
      <c r="CD32" s="151"/>
      <c r="CE32" s="151"/>
      <c r="CF32" s="140" t="s">
        <v>
225</v>
      </c>
      <c r="CG32" s="140"/>
      <c r="CH32" s="140"/>
      <c r="CI32" s="140"/>
      <c r="CJ32" s="140"/>
      <c r="CK32" s="140"/>
      <c r="CL32" s="140"/>
      <c r="CM32" s="140"/>
      <c r="CN32" s="140"/>
      <c r="CO32" s="140"/>
      <c r="CP32" s="140"/>
      <c r="CQ32" s="140"/>
      <c r="CR32" s="132" t="n">
        <v>
163</v>
      </c>
      <c r="CS32" s="132"/>
      <c r="CT32" s="132"/>
      <c r="CU32" s="132"/>
      <c r="CV32" s="132"/>
      <c r="CW32" s="132"/>
      <c r="CX32" s="132"/>
      <c r="CY32" s="132"/>
      <c r="CZ32" s="133" t="n">
        <v>
0</v>
      </c>
      <c r="DA32" s="133"/>
      <c r="DB32" s="133"/>
      <c r="DC32" s="133"/>
      <c r="DD32" s="137" t="n">
        <v>
163</v>
      </c>
      <c r="DE32" s="137"/>
      <c r="DF32" s="137"/>
      <c r="DG32" s="137"/>
      <c r="DH32" s="137"/>
      <c r="DI32" s="137"/>
      <c r="DJ32" s="137"/>
      <c r="DK32" s="137"/>
      <c r="DL32" s="137" t="n">
        <v>
163</v>
      </c>
      <c r="DM32" s="137"/>
      <c r="DN32" s="137"/>
      <c r="DO32" s="137"/>
      <c r="DP32" s="137"/>
      <c r="DQ32" s="137"/>
      <c r="DR32" s="137"/>
      <c r="DS32" s="137"/>
      <c r="DT32" s="137"/>
      <c r="DU32" s="137"/>
      <c r="DV32" s="137"/>
      <c r="DW32" s="138" t="n">
        <v>
0</v>
      </c>
      <c r="DX32" s="138"/>
      <c r="DY32" s="138"/>
      <c r="DZ32" s="138"/>
      <c r="EA32" s="138"/>
      <c r="EB32" s="138"/>
      <c r="EC32" s="138"/>
    </row>
    <row r="33" customFormat="false" ht="11.25" hidden="false" customHeight="true" outlineLevel="0" collapsed="false">
      <c r="B33" s="147" t="s">
        <v>
226</v>
      </c>
      <c r="C33" s="147"/>
      <c r="D33" s="147"/>
      <c r="E33" s="147"/>
      <c r="F33" s="147"/>
      <c r="G33" s="147"/>
      <c r="H33" s="147"/>
      <c r="I33" s="147"/>
      <c r="J33" s="147"/>
      <c r="K33" s="147"/>
      <c r="L33" s="147"/>
      <c r="M33" s="147"/>
      <c r="N33" s="147"/>
      <c r="O33" s="147"/>
      <c r="P33" s="147"/>
      <c r="Q33" s="147"/>
      <c r="R33" s="132" t="s">
        <v>
47</v>
      </c>
      <c r="S33" s="132"/>
      <c r="T33" s="132"/>
      <c r="U33" s="132"/>
      <c r="V33" s="132"/>
      <c r="W33" s="132"/>
      <c r="X33" s="132"/>
      <c r="Y33" s="132"/>
      <c r="Z33" s="133" t="s">
        <v>
47</v>
      </c>
      <c r="AA33" s="133"/>
      <c r="AB33" s="133"/>
      <c r="AC33" s="133"/>
      <c r="AD33" s="137" t="s">
        <v>
47</v>
      </c>
      <c r="AE33" s="137"/>
      <c r="AF33" s="137"/>
      <c r="AG33" s="137"/>
      <c r="AH33" s="137"/>
      <c r="AI33" s="137"/>
      <c r="AJ33" s="137"/>
      <c r="AK33" s="137"/>
      <c r="AL33" s="138" t="s">
        <v>
47</v>
      </c>
      <c r="AM33" s="138"/>
      <c r="AN33" s="138"/>
      <c r="AO33" s="138"/>
      <c r="AP33" s="152"/>
      <c r="AQ33" s="152"/>
      <c r="AR33" s="152"/>
      <c r="AS33" s="152"/>
      <c r="AT33" s="153"/>
      <c r="AU33" s="160"/>
      <c r="AV33" s="160"/>
      <c r="AW33" s="160"/>
      <c r="AX33" s="161" t="s">
        <v>
227</v>
      </c>
      <c r="AY33" s="161"/>
      <c r="AZ33" s="161"/>
      <c r="BA33" s="161"/>
      <c r="BB33" s="161"/>
      <c r="BC33" s="161"/>
      <c r="BD33" s="161"/>
      <c r="BE33" s="161"/>
      <c r="BF33" s="161"/>
      <c r="BG33" s="162" t="n">
        <v>
99.7</v>
      </c>
      <c r="BH33" s="162"/>
      <c r="BI33" s="162"/>
      <c r="BJ33" s="162"/>
      <c r="BK33" s="162"/>
      <c r="BL33" s="162"/>
      <c r="BM33" s="163" t="n">
        <v>
97.9</v>
      </c>
      <c r="BN33" s="163"/>
      <c r="BO33" s="163"/>
      <c r="BP33" s="163"/>
      <c r="BQ33" s="163"/>
      <c r="BR33" s="162" t="n">
        <v>
99.3</v>
      </c>
      <c r="BS33" s="162"/>
      <c r="BT33" s="162"/>
      <c r="BU33" s="162"/>
      <c r="BV33" s="162"/>
      <c r="BW33" s="162"/>
      <c r="BX33" s="163" t="n">
        <v>
97.5</v>
      </c>
      <c r="BY33" s="163"/>
      <c r="BZ33" s="163"/>
      <c r="CA33" s="163"/>
      <c r="CB33" s="163"/>
      <c r="CD33" s="140" t="s">
        <v>
228</v>
      </c>
      <c r="CE33" s="140"/>
      <c r="CF33" s="140"/>
      <c r="CG33" s="140"/>
      <c r="CH33" s="140"/>
      <c r="CI33" s="140"/>
      <c r="CJ33" s="140"/>
      <c r="CK33" s="140"/>
      <c r="CL33" s="140"/>
      <c r="CM33" s="140"/>
      <c r="CN33" s="140"/>
      <c r="CO33" s="140"/>
      <c r="CP33" s="140"/>
      <c r="CQ33" s="140"/>
      <c r="CR33" s="132" t="n">
        <v>
2049453</v>
      </c>
      <c r="CS33" s="132"/>
      <c r="CT33" s="132"/>
      <c r="CU33" s="132"/>
      <c r="CV33" s="132"/>
      <c r="CW33" s="132"/>
      <c r="CX33" s="132"/>
      <c r="CY33" s="132"/>
      <c r="CZ33" s="133" t="n">
        <v>
27.8</v>
      </c>
      <c r="DA33" s="133"/>
      <c r="DB33" s="133"/>
      <c r="DC33" s="133"/>
      <c r="DD33" s="137" t="n">
        <v>
1539326</v>
      </c>
      <c r="DE33" s="137"/>
      <c r="DF33" s="137"/>
      <c r="DG33" s="137"/>
      <c r="DH33" s="137"/>
      <c r="DI33" s="137"/>
      <c r="DJ33" s="137"/>
      <c r="DK33" s="137"/>
      <c r="DL33" s="137" t="n">
        <v>
1038077</v>
      </c>
      <c r="DM33" s="137"/>
      <c r="DN33" s="137"/>
      <c r="DO33" s="137"/>
      <c r="DP33" s="137"/>
      <c r="DQ33" s="137"/>
      <c r="DR33" s="137"/>
      <c r="DS33" s="137"/>
      <c r="DT33" s="137"/>
      <c r="DU33" s="137"/>
      <c r="DV33" s="137"/>
      <c r="DW33" s="138" t="n">
        <v>
29.4</v>
      </c>
      <c r="DX33" s="138"/>
      <c r="DY33" s="138"/>
      <c r="DZ33" s="138"/>
      <c r="EA33" s="138"/>
      <c r="EB33" s="138"/>
      <c r="EC33" s="138"/>
    </row>
    <row r="34" customFormat="false" ht="11.25" hidden="false" customHeight="true" outlineLevel="0" collapsed="false">
      <c r="B34" s="136" t="s">
        <v>
229</v>
      </c>
      <c r="C34" s="136"/>
      <c r="D34" s="136"/>
      <c r="E34" s="136"/>
      <c r="F34" s="136"/>
      <c r="G34" s="136"/>
      <c r="H34" s="136"/>
      <c r="I34" s="136"/>
      <c r="J34" s="136"/>
      <c r="K34" s="136"/>
      <c r="L34" s="136"/>
      <c r="M34" s="136"/>
      <c r="N34" s="136"/>
      <c r="O34" s="136"/>
      <c r="P34" s="136"/>
      <c r="Q34" s="136"/>
      <c r="R34" s="132" t="n">
        <v>
468242</v>
      </c>
      <c r="S34" s="132"/>
      <c r="T34" s="132"/>
      <c r="U34" s="132"/>
      <c r="V34" s="132"/>
      <c r="W34" s="132"/>
      <c r="X34" s="132"/>
      <c r="Y34" s="132"/>
      <c r="Z34" s="133" t="n">
        <v>
5.7</v>
      </c>
      <c r="AA34" s="133"/>
      <c r="AB34" s="133"/>
      <c r="AC34" s="133"/>
      <c r="AD34" s="137" t="s">
        <v>
47</v>
      </c>
      <c r="AE34" s="137"/>
      <c r="AF34" s="137"/>
      <c r="AG34" s="137"/>
      <c r="AH34" s="137"/>
      <c r="AI34" s="137"/>
      <c r="AJ34" s="137"/>
      <c r="AK34" s="137"/>
      <c r="AL34" s="138" t="s">
        <v>
47</v>
      </c>
      <c r="AM34" s="138"/>
      <c r="AN34" s="138"/>
      <c r="AO34" s="138"/>
      <c r="AP34" s="164"/>
      <c r="AQ34" s="165"/>
      <c r="AR34" s="126"/>
      <c r="AS34" s="154"/>
      <c r="AT34" s="154"/>
      <c r="AU34" s="154"/>
      <c r="AV34" s="154"/>
      <c r="AW34" s="154"/>
      <c r="AX34" s="154"/>
      <c r="AY34" s="154"/>
      <c r="AZ34" s="154"/>
      <c r="BA34" s="154"/>
      <c r="BB34" s="154"/>
      <c r="BC34" s="154"/>
      <c r="BD34" s="154"/>
      <c r="BE34" s="154"/>
      <c r="BF34" s="154"/>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D34" s="140" t="s">
        <v>
230</v>
      </c>
      <c r="CE34" s="140"/>
      <c r="CF34" s="140"/>
      <c r="CG34" s="140"/>
      <c r="CH34" s="140"/>
      <c r="CI34" s="140"/>
      <c r="CJ34" s="140"/>
      <c r="CK34" s="140"/>
      <c r="CL34" s="140"/>
      <c r="CM34" s="140"/>
      <c r="CN34" s="140"/>
      <c r="CO34" s="140"/>
      <c r="CP34" s="140"/>
      <c r="CQ34" s="140"/>
      <c r="CR34" s="132" t="n">
        <v>
700643</v>
      </c>
      <c r="CS34" s="132"/>
      <c r="CT34" s="132"/>
      <c r="CU34" s="132"/>
      <c r="CV34" s="132"/>
      <c r="CW34" s="132"/>
      <c r="CX34" s="132"/>
      <c r="CY34" s="132"/>
      <c r="CZ34" s="133" t="n">
        <v>
9.5</v>
      </c>
      <c r="DA34" s="133"/>
      <c r="DB34" s="133"/>
      <c r="DC34" s="133"/>
      <c r="DD34" s="137" t="n">
        <v>
535077</v>
      </c>
      <c r="DE34" s="137"/>
      <c r="DF34" s="137"/>
      <c r="DG34" s="137"/>
      <c r="DH34" s="137"/>
      <c r="DI34" s="137"/>
      <c r="DJ34" s="137"/>
      <c r="DK34" s="137"/>
      <c r="DL34" s="137" t="n">
        <v>
344945</v>
      </c>
      <c r="DM34" s="137"/>
      <c r="DN34" s="137"/>
      <c r="DO34" s="137"/>
      <c r="DP34" s="137"/>
      <c r="DQ34" s="137"/>
      <c r="DR34" s="137"/>
      <c r="DS34" s="137"/>
      <c r="DT34" s="137"/>
      <c r="DU34" s="137"/>
      <c r="DV34" s="137"/>
      <c r="DW34" s="138" t="n">
        <v>
9.8</v>
      </c>
      <c r="DX34" s="138"/>
      <c r="DY34" s="138"/>
      <c r="DZ34" s="138"/>
      <c r="EA34" s="138"/>
      <c r="EB34" s="138"/>
      <c r="EC34" s="138"/>
    </row>
    <row r="35" customFormat="false" ht="11.25" hidden="false" customHeight="true" outlineLevel="0" collapsed="false">
      <c r="B35" s="136" t="s">
        <v>
231</v>
      </c>
      <c r="C35" s="136"/>
      <c r="D35" s="136"/>
      <c r="E35" s="136"/>
      <c r="F35" s="136"/>
      <c r="G35" s="136"/>
      <c r="H35" s="136"/>
      <c r="I35" s="136"/>
      <c r="J35" s="136"/>
      <c r="K35" s="136"/>
      <c r="L35" s="136"/>
      <c r="M35" s="136"/>
      <c r="N35" s="136"/>
      <c r="O35" s="136"/>
      <c r="P35" s="136"/>
      <c r="Q35" s="136"/>
      <c r="R35" s="132" t="n">
        <v>
54870</v>
      </c>
      <c r="S35" s="132"/>
      <c r="T35" s="132"/>
      <c r="U35" s="132"/>
      <c r="V35" s="132"/>
      <c r="W35" s="132"/>
      <c r="X35" s="132"/>
      <c r="Y35" s="132"/>
      <c r="Z35" s="133" t="n">
        <v>
0.7</v>
      </c>
      <c r="AA35" s="133"/>
      <c r="AB35" s="133"/>
      <c r="AC35" s="133"/>
      <c r="AD35" s="137" t="n">
        <v>
26160</v>
      </c>
      <c r="AE35" s="137"/>
      <c r="AF35" s="137"/>
      <c r="AG35" s="137"/>
      <c r="AH35" s="137"/>
      <c r="AI35" s="137"/>
      <c r="AJ35" s="137"/>
      <c r="AK35" s="137"/>
      <c r="AL35" s="138" t="n">
        <v>
0.8</v>
      </c>
      <c r="AM35" s="138"/>
      <c r="AN35" s="138"/>
      <c r="AO35" s="138"/>
      <c r="AP35" s="166"/>
      <c r="AQ35" s="124" t="s">
        <v>
232</v>
      </c>
      <c r="AR35" s="124"/>
      <c r="AS35" s="124"/>
      <c r="AT35" s="124"/>
      <c r="AU35" s="124"/>
      <c r="AV35" s="124"/>
      <c r="AW35" s="124"/>
      <c r="AX35" s="124"/>
      <c r="AY35" s="124"/>
      <c r="AZ35" s="124"/>
      <c r="BA35" s="124"/>
      <c r="BB35" s="124"/>
      <c r="BC35" s="124"/>
      <c r="BD35" s="124"/>
      <c r="BE35" s="124"/>
      <c r="BF35" s="124"/>
      <c r="BG35" s="124" t="s">
        <v>
233</v>
      </c>
      <c r="BH35" s="124"/>
      <c r="BI35" s="124"/>
      <c r="BJ35" s="124"/>
      <c r="BK35" s="124"/>
      <c r="BL35" s="124"/>
      <c r="BM35" s="124"/>
      <c r="BN35" s="124"/>
      <c r="BO35" s="124"/>
      <c r="BP35" s="124"/>
      <c r="BQ35" s="124"/>
      <c r="BR35" s="124"/>
      <c r="BS35" s="124"/>
      <c r="BT35" s="124"/>
      <c r="BU35" s="124"/>
      <c r="BV35" s="124"/>
      <c r="BW35" s="124"/>
      <c r="BX35" s="124"/>
      <c r="BY35" s="124"/>
      <c r="BZ35" s="124"/>
      <c r="CA35" s="124"/>
      <c r="CB35" s="124"/>
      <c r="CD35" s="140" t="s">
        <v>
234</v>
      </c>
      <c r="CE35" s="140"/>
      <c r="CF35" s="140"/>
      <c r="CG35" s="140"/>
      <c r="CH35" s="140"/>
      <c r="CI35" s="140"/>
      <c r="CJ35" s="140"/>
      <c r="CK35" s="140"/>
      <c r="CL35" s="140"/>
      <c r="CM35" s="140"/>
      <c r="CN35" s="140"/>
      <c r="CO35" s="140"/>
      <c r="CP35" s="140"/>
      <c r="CQ35" s="140"/>
      <c r="CR35" s="132" t="n">
        <v>
88642</v>
      </c>
      <c r="CS35" s="132"/>
      <c r="CT35" s="132"/>
      <c r="CU35" s="132"/>
      <c r="CV35" s="132"/>
      <c r="CW35" s="132"/>
      <c r="CX35" s="132"/>
      <c r="CY35" s="132"/>
      <c r="CZ35" s="133" t="n">
        <v>
1.2</v>
      </c>
      <c r="DA35" s="133"/>
      <c r="DB35" s="133"/>
      <c r="DC35" s="133"/>
      <c r="DD35" s="137" t="n">
        <v>
39341</v>
      </c>
      <c r="DE35" s="137"/>
      <c r="DF35" s="137"/>
      <c r="DG35" s="137"/>
      <c r="DH35" s="137"/>
      <c r="DI35" s="137"/>
      <c r="DJ35" s="137"/>
      <c r="DK35" s="137"/>
      <c r="DL35" s="137" t="n">
        <v>
37568</v>
      </c>
      <c r="DM35" s="137"/>
      <c r="DN35" s="137"/>
      <c r="DO35" s="137"/>
      <c r="DP35" s="137"/>
      <c r="DQ35" s="137"/>
      <c r="DR35" s="137"/>
      <c r="DS35" s="137"/>
      <c r="DT35" s="137"/>
      <c r="DU35" s="137"/>
      <c r="DV35" s="137"/>
      <c r="DW35" s="138" t="n">
        <v>
1.1</v>
      </c>
      <c r="DX35" s="138"/>
      <c r="DY35" s="138"/>
      <c r="DZ35" s="138"/>
      <c r="EA35" s="138"/>
      <c r="EB35" s="138"/>
      <c r="EC35" s="138"/>
    </row>
    <row r="36" customFormat="false" ht="11.25" hidden="false" customHeight="true" outlineLevel="0" collapsed="false">
      <c r="B36" s="136" t="s">
        <v>
235</v>
      </c>
      <c r="C36" s="136"/>
      <c r="D36" s="136"/>
      <c r="E36" s="136"/>
      <c r="F36" s="136"/>
      <c r="G36" s="136"/>
      <c r="H36" s="136"/>
      <c r="I36" s="136"/>
      <c r="J36" s="136"/>
      <c r="K36" s="136"/>
      <c r="L36" s="136"/>
      <c r="M36" s="136"/>
      <c r="N36" s="136"/>
      <c r="O36" s="136"/>
      <c r="P36" s="136"/>
      <c r="Q36" s="136"/>
      <c r="R36" s="132" t="n">
        <v>
304619</v>
      </c>
      <c r="S36" s="132"/>
      <c r="T36" s="132"/>
      <c r="U36" s="132"/>
      <c r="V36" s="132"/>
      <c r="W36" s="132"/>
      <c r="X36" s="132"/>
      <c r="Y36" s="132"/>
      <c r="Z36" s="133" t="n">
        <v>
3.7</v>
      </c>
      <c r="AA36" s="133"/>
      <c r="AB36" s="133"/>
      <c r="AC36" s="133"/>
      <c r="AD36" s="137" t="s">
        <v>
47</v>
      </c>
      <c r="AE36" s="137"/>
      <c r="AF36" s="137"/>
      <c r="AG36" s="137"/>
      <c r="AH36" s="137"/>
      <c r="AI36" s="137"/>
      <c r="AJ36" s="137"/>
      <c r="AK36" s="137"/>
      <c r="AL36" s="138" t="s">
        <v>
47</v>
      </c>
      <c r="AM36" s="138"/>
      <c r="AN36" s="138"/>
      <c r="AO36" s="138"/>
      <c r="AP36" s="166"/>
      <c r="AQ36" s="167" t="s">
        <v>
104</v>
      </c>
      <c r="AR36" s="167"/>
      <c r="AS36" s="167"/>
      <c r="AT36" s="167"/>
      <c r="AU36" s="167"/>
      <c r="AV36" s="167"/>
      <c r="AW36" s="167"/>
      <c r="AX36" s="167"/>
      <c r="AY36" s="167"/>
      <c r="AZ36" s="168" t="n">
        <v>
326467</v>
      </c>
      <c r="BA36" s="168"/>
      <c r="BB36" s="168"/>
      <c r="BC36" s="168"/>
      <c r="BD36" s="168"/>
      <c r="BE36" s="168"/>
      <c r="BF36" s="168"/>
      <c r="BG36" s="139" t="s">
        <v>
29</v>
      </c>
      <c r="BH36" s="139"/>
      <c r="BI36" s="139"/>
      <c r="BJ36" s="139"/>
      <c r="BK36" s="139"/>
      <c r="BL36" s="139"/>
      <c r="BM36" s="139"/>
      <c r="BN36" s="139"/>
      <c r="BO36" s="139"/>
      <c r="BP36" s="139"/>
      <c r="BQ36" s="139"/>
      <c r="BR36" s="139"/>
      <c r="BS36" s="139"/>
      <c r="BT36" s="139"/>
      <c r="BU36" s="139"/>
      <c r="BV36" s="168" t="n">
        <v>
108057</v>
      </c>
      <c r="BW36" s="168"/>
      <c r="BX36" s="168"/>
      <c r="BY36" s="168"/>
      <c r="BZ36" s="168"/>
      <c r="CA36" s="168"/>
      <c r="CB36" s="168"/>
      <c r="CD36" s="140" t="s">
        <v>
236</v>
      </c>
      <c r="CE36" s="140"/>
      <c r="CF36" s="140"/>
      <c r="CG36" s="140"/>
      <c r="CH36" s="140"/>
      <c r="CI36" s="140"/>
      <c r="CJ36" s="140"/>
      <c r="CK36" s="140"/>
      <c r="CL36" s="140"/>
      <c r="CM36" s="140"/>
      <c r="CN36" s="140"/>
      <c r="CO36" s="140"/>
      <c r="CP36" s="140"/>
      <c r="CQ36" s="140"/>
      <c r="CR36" s="132" t="n">
        <v>
639368</v>
      </c>
      <c r="CS36" s="132"/>
      <c r="CT36" s="132"/>
      <c r="CU36" s="132"/>
      <c r="CV36" s="132"/>
      <c r="CW36" s="132"/>
      <c r="CX36" s="132"/>
      <c r="CY36" s="132"/>
      <c r="CZ36" s="133" t="n">
        <v>
8.7</v>
      </c>
      <c r="DA36" s="133"/>
      <c r="DB36" s="133"/>
      <c r="DC36" s="133"/>
      <c r="DD36" s="137" t="n">
        <v>
481831</v>
      </c>
      <c r="DE36" s="137"/>
      <c r="DF36" s="137"/>
      <c r="DG36" s="137"/>
      <c r="DH36" s="137"/>
      <c r="DI36" s="137"/>
      <c r="DJ36" s="137"/>
      <c r="DK36" s="137"/>
      <c r="DL36" s="137" t="n">
        <v>
386928</v>
      </c>
      <c r="DM36" s="137"/>
      <c r="DN36" s="137"/>
      <c r="DO36" s="137"/>
      <c r="DP36" s="137"/>
      <c r="DQ36" s="137"/>
      <c r="DR36" s="137"/>
      <c r="DS36" s="137"/>
      <c r="DT36" s="137"/>
      <c r="DU36" s="137"/>
      <c r="DV36" s="137"/>
      <c r="DW36" s="138" t="n">
        <v>
11</v>
      </c>
      <c r="DX36" s="138"/>
      <c r="DY36" s="138"/>
      <c r="DZ36" s="138"/>
      <c r="EA36" s="138"/>
      <c r="EB36" s="138"/>
      <c r="EC36" s="138"/>
    </row>
    <row r="37" customFormat="false" ht="11.25" hidden="false" customHeight="true" outlineLevel="0" collapsed="false">
      <c r="B37" s="136" t="s">
        <v>
237</v>
      </c>
      <c r="C37" s="136"/>
      <c r="D37" s="136"/>
      <c r="E37" s="136"/>
      <c r="F37" s="136"/>
      <c r="G37" s="136"/>
      <c r="H37" s="136"/>
      <c r="I37" s="136"/>
      <c r="J37" s="136"/>
      <c r="K37" s="136"/>
      <c r="L37" s="136"/>
      <c r="M37" s="136"/>
      <c r="N37" s="136"/>
      <c r="O37" s="136"/>
      <c r="P37" s="136"/>
      <c r="Q37" s="136"/>
      <c r="R37" s="132" t="n">
        <v>
282269</v>
      </c>
      <c r="S37" s="132"/>
      <c r="T37" s="132"/>
      <c r="U37" s="132"/>
      <c r="V37" s="132"/>
      <c r="W37" s="132"/>
      <c r="X37" s="132"/>
      <c r="Y37" s="132"/>
      <c r="Z37" s="133" t="n">
        <v>
3.4</v>
      </c>
      <c r="AA37" s="133"/>
      <c r="AB37" s="133"/>
      <c r="AC37" s="133"/>
      <c r="AD37" s="137" t="s">
        <v>
47</v>
      </c>
      <c r="AE37" s="137"/>
      <c r="AF37" s="137"/>
      <c r="AG37" s="137"/>
      <c r="AH37" s="137"/>
      <c r="AI37" s="137"/>
      <c r="AJ37" s="137"/>
      <c r="AK37" s="137"/>
      <c r="AL37" s="138" t="s">
        <v>
47</v>
      </c>
      <c r="AM37" s="138"/>
      <c r="AN37" s="138"/>
      <c r="AO37" s="138"/>
      <c r="AP37" s="0"/>
      <c r="AQ37" s="169" t="s">
        <v>
238</v>
      </c>
      <c r="AR37" s="169"/>
      <c r="AS37" s="169"/>
      <c r="AT37" s="169"/>
      <c r="AU37" s="169"/>
      <c r="AV37" s="169"/>
      <c r="AW37" s="169"/>
      <c r="AX37" s="169"/>
      <c r="AY37" s="169"/>
      <c r="AZ37" s="170" t="n">
        <v>
16369</v>
      </c>
      <c r="BA37" s="170"/>
      <c r="BB37" s="170"/>
      <c r="BC37" s="170"/>
      <c r="BD37" s="170"/>
      <c r="BE37" s="170"/>
      <c r="BF37" s="170"/>
      <c r="BG37" s="140" t="s">
        <v>
239</v>
      </c>
      <c r="BH37" s="140"/>
      <c r="BI37" s="140"/>
      <c r="BJ37" s="140"/>
      <c r="BK37" s="140"/>
      <c r="BL37" s="140"/>
      <c r="BM37" s="140"/>
      <c r="BN37" s="140"/>
      <c r="BO37" s="140"/>
      <c r="BP37" s="140"/>
      <c r="BQ37" s="140"/>
      <c r="BR37" s="140"/>
      <c r="BS37" s="140"/>
      <c r="BT37" s="140"/>
      <c r="BU37" s="140"/>
      <c r="BV37" s="170" t="n">
        <v>
93531</v>
      </c>
      <c r="BW37" s="170"/>
      <c r="BX37" s="170"/>
      <c r="BY37" s="170"/>
      <c r="BZ37" s="170"/>
      <c r="CA37" s="170"/>
      <c r="CB37" s="170"/>
      <c r="CD37" s="140" t="s">
        <v>
240</v>
      </c>
      <c r="CE37" s="140"/>
      <c r="CF37" s="140"/>
      <c r="CG37" s="140"/>
      <c r="CH37" s="140"/>
      <c r="CI37" s="140"/>
      <c r="CJ37" s="140"/>
      <c r="CK37" s="140"/>
      <c r="CL37" s="140"/>
      <c r="CM37" s="140"/>
      <c r="CN37" s="140"/>
      <c r="CO37" s="140"/>
      <c r="CP37" s="140"/>
      <c r="CQ37" s="140"/>
      <c r="CR37" s="132" t="n">
        <v>
158666</v>
      </c>
      <c r="CS37" s="132"/>
      <c r="CT37" s="132"/>
      <c r="CU37" s="132"/>
      <c r="CV37" s="132"/>
      <c r="CW37" s="132"/>
      <c r="CX37" s="132"/>
      <c r="CY37" s="132"/>
      <c r="CZ37" s="133" t="n">
        <v>
2.1</v>
      </c>
      <c r="DA37" s="133"/>
      <c r="DB37" s="133"/>
      <c r="DC37" s="133"/>
      <c r="DD37" s="137" t="n">
        <v>
158666</v>
      </c>
      <c r="DE37" s="137"/>
      <c r="DF37" s="137"/>
      <c r="DG37" s="137"/>
      <c r="DH37" s="137"/>
      <c r="DI37" s="137"/>
      <c r="DJ37" s="137"/>
      <c r="DK37" s="137"/>
      <c r="DL37" s="137" t="n">
        <v>
126807</v>
      </c>
      <c r="DM37" s="137"/>
      <c r="DN37" s="137"/>
      <c r="DO37" s="137"/>
      <c r="DP37" s="137"/>
      <c r="DQ37" s="137"/>
      <c r="DR37" s="137"/>
      <c r="DS37" s="137"/>
      <c r="DT37" s="137"/>
      <c r="DU37" s="137"/>
      <c r="DV37" s="137"/>
      <c r="DW37" s="138" t="n">
        <v>
3.6</v>
      </c>
      <c r="DX37" s="138"/>
      <c r="DY37" s="138"/>
      <c r="DZ37" s="138"/>
      <c r="EA37" s="138"/>
      <c r="EB37" s="138"/>
      <c r="EC37" s="138"/>
    </row>
    <row r="38" customFormat="false" ht="11.25" hidden="false" customHeight="true" outlineLevel="0" collapsed="false">
      <c r="B38" s="136" t="s">
        <v>
241</v>
      </c>
      <c r="C38" s="136"/>
      <c r="D38" s="136"/>
      <c r="E38" s="136"/>
      <c r="F38" s="136"/>
      <c r="G38" s="136"/>
      <c r="H38" s="136"/>
      <c r="I38" s="136"/>
      <c r="J38" s="136"/>
      <c r="K38" s="136"/>
      <c r="L38" s="136"/>
      <c r="M38" s="136"/>
      <c r="N38" s="136"/>
      <c r="O38" s="136"/>
      <c r="P38" s="136"/>
      <c r="Q38" s="136"/>
      <c r="R38" s="132" t="n">
        <v>
707334</v>
      </c>
      <c r="S38" s="132"/>
      <c r="T38" s="132"/>
      <c r="U38" s="132"/>
      <c r="V38" s="132"/>
      <c r="W38" s="132"/>
      <c r="X38" s="132"/>
      <c r="Y38" s="132"/>
      <c r="Z38" s="133" t="n">
        <v>
8.6</v>
      </c>
      <c r="AA38" s="133"/>
      <c r="AB38" s="133"/>
      <c r="AC38" s="133"/>
      <c r="AD38" s="137" t="s">
        <v>
47</v>
      </c>
      <c r="AE38" s="137"/>
      <c r="AF38" s="137"/>
      <c r="AG38" s="137"/>
      <c r="AH38" s="137"/>
      <c r="AI38" s="137"/>
      <c r="AJ38" s="137"/>
      <c r="AK38" s="137"/>
      <c r="AL38" s="138" t="s">
        <v>
47</v>
      </c>
      <c r="AM38" s="138"/>
      <c r="AN38" s="138"/>
      <c r="AO38" s="138"/>
      <c r="AP38" s="0"/>
      <c r="AQ38" s="169" t="s">
        <v>
242</v>
      </c>
      <c r="AR38" s="169"/>
      <c r="AS38" s="169"/>
      <c r="AT38" s="169"/>
      <c r="AU38" s="169"/>
      <c r="AV38" s="169"/>
      <c r="AW38" s="169"/>
      <c r="AX38" s="169"/>
      <c r="AY38" s="169"/>
      <c r="AZ38" s="170" t="s">
        <v>
47</v>
      </c>
      <c r="BA38" s="170"/>
      <c r="BB38" s="170"/>
      <c r="BC38" s="170"/>
      <c r="BD38" s="170"/>
      <c r="BE38" s="170"/>
      <c r="BF38" s="170"/>
      <c r="BG38" s="140" t="s">
        <v>
243</v>
      </c>
      <c r="BH38" s="140"/>
      <c r="BI38" s="140"/>
      <c r="BJ38" s="140"/>
      <c r="BK38" s="140"/>
      <c r="BL38" s="140"/>
      <c r="BM38" s="140"/>
      <c r="BN38" s="140"/>
      <c r="BO38" s="140"/>
      <c r="BP38" s="140"/>
      <c r="BQ38" s="140"/>
      <c r="BR38" s="140"/>
      <c r="BS38" s="140"/>
      <c r="BT38" s="140"/>
      <c r="BU38" s="140"/>
      <c r="BV38" s="170" t="n">
        <v>
957</v>
      </c>
      <c r="BW38" s="170"/>
      <c r="BX38" s="170"/>
      <c r="BY38" s="170"/>
      <c r="BZ38" s="170"/>
      <c r="CA38" s="170"/>
      <c r="CB38" s="170"/>
      <c r="CD38" s="140" t="s">
        <v>
244</v>
      </c>
      <c r="CE38" s="140"/>
      <c r="CF38" s="140"/>
      <c r="CG38" s="140"/>
      <c r="CH38" s="140"/>
      <c r="CI38" s="140"/>
      <c r="CJ38" s="140"/>
      <c r="CK38" s="140"/>
      <c r="CL38" s="140"/>
      <c r="CM38" s="140"/>
      <c r="CN38" s="140"/>
      <c r="CO38" s="140"/>
      <c r="CP38" s="140"/>
      <c r="CQ38" s="140"/>
      <c r="CR38" s="132" t="n">
        <v>
326467</v>
      </c>
      <c r="CS38" s="132"/>
      <c r="CT38" s="132"/>
      <c r="CU38" s="132"/>
      <c r="CV38" s="132"/>
      <c r="CW38" s="132"/>
      <c r="CX38" s="132"/>
      <c r="CY38" s="132"/>
      <c r="CZ38" s="133" t="n">
        <v>
4.4</v>
      </c>
      <c r="DA38" s="133"/>
      <c r="DB38" s="133"/>
      <c r="DC38" s="133"/>
      <c r="DD38" s="137" t="n">
        <v>
268636</v>
      </c>
      <c r="DE38" s="137"/>
      <c r="DF38" s="137"/>
      <c r="DG38" s="137"/>
      <c r="DH38" s="137"/>
      <c r="DI38" s="137"/>
      <c r="DJ38" s="137"/>
      <c r="DK38" s="137"/>
      <c r="DL38" s="137" t="n">
        <v>
268636</v>
      </c>
      <c r="DM38" s="137"/>
      <c r="DN38" s="137"/>
      <c r="DO38" s="137"/>
      <c r="DP38" s="137"/>
      <c r="DQ38" s="137"/>
      <c r="DR38" s="137"/>
      <c r="DS38" s="137"/>
      <c r="DT38" s="137"/>
      <c r="DU38" s="137"/>
      <c r="DV38" s="137"/>
      <c r="DW38" s="138" t="n">
        <v>
7.6</v>
      </c>
      <c r="DX38" s="138"/>
      <c r="DY38" s="138"/>
      <c r="DZ38" s="138"/>
      <c r="EA38" s="138"/>
      <c r="EB38" s="138"/>
      <c r="EC38" s="138"/>
    </row>
    <row r="39" customFormat="false" ht="11.25" hidden="false" customHeight="true" outlineLevel="0" collapsed="false">
      <c r="B39" s="136" t="s">
        <v>
245</v>
      </c>
      <c r="C39" s="136"/>
      <c r="D39" s="136"/>
      <c r="E39" s="136"/>
      <c r="F39" s="136"/>
      <c r="G39" s="136"/>
      <c r="H39" s="136"/>
      <c r="I39" s="136"/>
      <c r="J39" s="136"/>
      <c r="K39" s="136"/>
      <c r="L39" s="136"/>
      <c r="M39" s="136"/>
      <c r="N39" s="136"/>
      <c r="O39" s="136"/>
      <c r="P39" s="136"/>
      <c r="Q39" s="136"/>
      <c r="R39" s="132" t="n">
        <v>
51977</v>
      </c>
      <c r="S39" s="132"/>
      <c r="T39" s="132"/>
      <c r="U39" s="132"/>
      <c r="V39" s="132"/>
      <c r="W39" s="132"/>
      <c r="X39" s="132"/>
      <c r="Y39" s="132"/>
      <c r="Z39" s="133" t="n">
        <v>
0.6</v>
      </c>
      <c r="AA39" s="133"/>
      <c r="AB39" s="133"/>
      <c r="AC39" s="133"/>
      <c r="AD39" s="137" t="n">
        <v>
1954</v>
      </c>
      <c r="AE39" s="137"/>
      <c r="AF39" s="137"/>
      <c r="AG39" s="137"/>
      <c r="AH39" s="137"/>
      <c r="AI39" s="137"/>
      <c r="AJ39" s="137"/>
      <c r="AK39" s="137"/>
      <c r="AL39" s="138" t="n">
        <v>
0.1</v>
      </c>
      <c r="AM39" s="138"/>
      <c r="AN39" s="138"/>
      <c r="AO39" s="138"/>
      <c r="AP39" s="0"/>
      <c r="AQ39" s="169" t="s">
        <v>
246</v>
      </c>
      <c r="AR39" s="169"/>
      <c r="AS39" s="169"/>
      <c r="AT39" s="169"/>
      <c r="AU39" s="169"/>
      <c r="AV39" s="169"/>
      <c r="AW39" s="169"/>
      <c r="AX39" s="169"/>
      <c r="AY39" s="169"/>
      <c r="AZ39" s="170" t="s">
        <v>
47</v>
      </c>
      <c r="BA39" s="170"/>
      <c r="BB39" s="170"/>
      <c r="BC39" s="170"/>
      <c r="BD39" s="170"/>
      <c r="BE39" s="170"/>
      <c r="BF39" s="170"/>
      <c r="BG39" s="140" t="s">
        <v>
247</v>
      </c>
      <c r="BH39" s="140"/>
      <c r="BI39" s="140"/>
      <c r="BJ39" s="140"/>
      <c r="BK39" s="140"/>
      <c r="BL39" s="140"/>
      <c r="BM39" s="140"/>
      <c r="BN39" s="140"/>
      <c r="BO39" s="140"/>
      <c r="BP39" s="140"/>
      <c r="BQ39" s="140"/>
      <c r="BR39" s="140"/>
      <c r="BS39" s="140"/>
      <c r="BT39" s="140"/>
      <c r="BU39" s="140"/>
      <c r="BV39" s="170" t="n">
        <v>
1640</v>
      </c>
      <c r="BW39" s="170"/>
      <c r="BX39" s="170"/>
      <c r="BY39" s="170"/>
      <c r="BZ39" s="170"/>
      <c r="CA39" s="170"/>
      <c r="CB39" s="170"/>
      <c r="CD39" s="140" t="s">
        <v>
248</v>
      </c>
      <c r="CE39" s="140"/>
      <c r="CF39" s="140"/>
      <c r="CG39" s="140"/>
      <c r="CH39" s="140"/>
      <c r="CI39" s="140"/>
      <c r="CJ39" s="140"/>
      <c r="CK39" s="140"/>
      <c r="CL39" s="140"/>
      <c r="CM39" s="140"/>
      <c r="CN39" s="140"/>
      <c r="CO39" s="140"/>
      <c r="CP39" s="140"/>
      <c r="CQ39" s="140"/>
      <c r="CR39" s="132" t="n">
        <v>
294333</v>
      </c>
      <c r="CS39" s="132"/>
      <c r="CT39" s="132"/>
      <c r="CU39" s="132"/>
      <c r="CV39" s="132"/>
      <c r="CW39" s="132"/>
      <c r="CX39" s="132"/>
      <c r="CY39" s="132"/>
      <c r="CZ39" s="133" t="n">
        <v>
4</v>
      </c>
      <c r="DA39" s="133"/>
      <c r="DB39" s="133"/>
      <c r="DC39" s="133"/>
      <c r="DD39" s="137" t="n">
        <v>
214441</v>
      </c>
      <c r="DE39" s="137"/>
      <c r="DF39" s="137"/>
      <c r="DG39" s="137"/>
      <c r="DH39" s="137"/>
      <c r="DI39" s="137"/>
      <c r="DJ39" s="137"/>
      <c r="DK39" s="137"/>
      <c r="DL39" s="137" t="s">
        <v>
47</v>
      </c>
      <c r="DM39" s="137"/>
      <c r="DN39" s="137"/>
      <c r="DO39" s="137"/>
      <c r="DP39" s="137"/>
      <c r="DQ39" s="137"/>
      <c r="DR39" s="137"/>
      <c r="DS39" s="137"/>
      <c r="DT39" s="137"/>
      <c r="DU39" s="137"/>
      <c r="DV39" s="137"/>
      <c r="DW39" s="138" t="s">
        <v>
47</v>
      </c>
      <c r="DX39" s="138"/>
      <c r="DY39" s="138"/>
      <c r="DZ39" s="138"/>
      <c r="EA39" s="138"/>
      <c r="EB39" s="138"/>
      <c r="EC39" s="138"/>
    </row>
    <row r="40" customFormat="false" ht="11.25" hidden="false" customHeight="true" outlineLevel="0" collapsed="false">
      <c r="B40" s="136" t="s">
        <v>
249</v>
      </c>
      <c r="C40" s="136"/>
      <c r="D40" s="136"/>
      <c r="E40" s="136"/>
      <c r="F40" s="136"/>
      <c r="G40" s="136"/>
      <c r="H40" s="136"/>
      <c r="I40" s="136"/>
      <c r="J40" s="136"/>
      <c r="K40" s="136"/>
      <c r="L40" s="136"/>
      <c r="M40" s="136"/>
      <c r="N40" s="136"/>
      <c r="O40" s="136"/>
      <c r="P40" s="136"/>
      <c r="Q40" s="136"/>
      <c r="R40" s="132" t="n">
        <v>
1030500</v>
      </c>
      <c r="S40" s="132"/>
      <c r="T40" s="132"/>
      <c r="U40" s="132"/>
      <c r="V40" s="132"/>
      <c r="W40" s="132"/>
      <c r="X40" s="132"/>
      <c r="Y40" s="132"/>
      <c r="Z40" s="133" t="n">
        <v>
12.6</v>
      </c>
      <c r="AA40" s="133"/>
      <c r="AB40" s="133"/>
      <c r="AC40" s="133"/>
      <c r="AD40" s="137" t="s">
        <v>
47</v>
      </c>
      <c r="AE40" s="137"/>
      <c r="AF40" s="137"/>
      <c r="AG40" s="137"/>
      <c r="AH40" s="137"/>
      <c r="AI40" s="137"/>
      <c r="AJ40" s="137"/>
      <c r="AK40" s="137"/>
      <c r="AL40" s="138" t="s">
        <v>
47</v>
      </c>
      <c r="AM40" s="138"/>
      <c r="AN40" s="138"/>
      <c r="AO40" s="138"/>
      <c r="AP40" s="0"/>
      <c r="AQ40" s="169" t="s">
        <v>
250</v>
      </c>
      <c r="AR40" s="169"/>
      <c r="AS40" s="169"/>
      <c r="AT40" s="169"/>
      <c r="AU40" s="169"/>
      <c r="AV40" s="169"/>
      <c r="AW40" s="169"/>
      <c r="AX40" s="169"/>
      <c r="AY40" s="169"/>
      <c r="AZ40" s="170" t="s">
        <v>
47</v>
      </c>
      <c r="BA40" s="170"/>
      <c r="BB40" s="170"/>
      <c r="BC40" s="170"/>
      <c r="BD40" s="170"/>
      <c r="BE40" s="170"/>
      <c r="BF40" s="170"/>
      <c r="BG40" s="171" t="s">
        <v>
251</v>
      </c>
      <c r="BH40" s="171"/>
      <c r="BI40" s="171"/>
      <c r="BJ40" s="171"/>
      <c r="BK40" s="171"/>
      <c r="BL40" s="172"/>
      <c r="BM40" s="173" t="s">
        <v>
252</v>
      </c>
      <c r="BN40" s="173"/>
      <c r="BO40" s="173"/>
      <c r="BP40" s="173"/>
      <c r="BQ40" s="173"/>
      <c r="BR40" s="173"/>
      <c r="BS40" s="173"/>
      <c r="BT40" s="173"/>
      <c r="BU40" s="173"/>
      <c r="BV40" s="170" t="n">
        <v>
112</v>
      </c>
      <c r="BW40" s="170"/>
      <c r="BX40" s="170"/>
      <c r="BY40" s="170"/>
      <c r="BZ40" s="170"/>
      <c r="CA40" s="170"/>
      <c r="CB40" s="170"/>
      <c r="CD40" s="140" t="s">
        <v>
253</v>
      </c>
      <c r="CE40" s="140"/>
      <c r="CF40" s="140"/>
      <c r="CG40" s="140"/>
      <c r="CH40" s="140"/>
      <c r="CI40" s="140"/>
      <c r="CJ40" s="140"/>
      <c r="CK40" s="140"/>
      <c r="CL40" s="140"/>
      <c r="CM40" s="140"/>
      <c r="CN40" s="140"/>
      <c r="CO40" s="140"/>
      <c r="CP40" s="140"/>
      <c r="CQ40" s="140"/>
      <c r="CR40" s="132" t="s">
        <v>
47</v>
      </c>
      <c r="CS40" s="132"/>
      <c r="CT40" s="132"/>
      <c r="CU40" s="132"/>
      <c r="CV40" s="132"/>
      <c r="CW40" s="132"/>
      <c r="CX40" s="132"/>
      <c r="CY40" s="132"/>
      <c r="CZ40" s="133" t="s">
        <v>
47</v>
      </c>
      <c r="DA40" s="133"/>
      <c r="DB40" s="133"/>
      <c r="DC40" s="133"/>
      <c r="DD40" s="137" t="s">
        <v>
47</v>
      </c>
      <c r="DE40" s="137"/>
      <c r="DF40" s="137"/>
      <c r="DG40" s="137"/>
      <c r="DH40" s="137"/>
      <c r="DI40" s="137"/>
      <c r="DJ40" s="137"/>
      <c r="DK40" s="137"/>
      <c r="DL40" s="137" t="s">
        <v>
47</v>
      </c>
      <c r="DM40" s="137"/>
      <c r="DN40" s="137"/>
      <c r="DO40" s="137"/>
      <c r="DP40" s="137"/>
      <c r="DQ40" s="137"/>
      <c r="DR40" s="137"/>
      <c r="DS40" s="137"/>
      <c r="DT40" s="137"/>
      <c r="DU40" s="137"/>
      <c r="DV40" s="137"/>
      <c r="DW40" s="138" t="s">
        <v>
47</v>
      </c>
      <c r="DX40" s="138"/>
      <c r="DY40" s="138"/>
      <c r="DZ40" s="138"/>
      <c r="EA40" s="138"/>
      <c r="EB40" s="138"/>
      <c r="EC40" s="138"/>
    </row>
    <row r="41" customFormat="false" ht="11.25" hidden="false" customHeight="true" outlineLevel="0" collapsed="false">
      <c r="B41" s="136" t="s">
        <v>
254</v>
      </c>
      <c r="C41" s="136"/>
      <c r="D41" s="136"/>
      <c r="E41" s="136"/>
      <c r="F41" s="136"/>
      <c r="G41" s="136"/>
      <c r="H41" s="136"/>
      <c r="I41" s="136"/>
      <c r="J41" s="136"/>
      <c r="K41" s="136"/>
      <c r="L41" s="136"/>
      <c r="M41" s="136"/>
      <c r="N41" s="136"/>
      <c r="O41" s="136"/>
      <c r="P41" s="136"/>
      <c r="Q41" s="136"/>
      <c r="R41" s="132" t="s">
        <v>
47</v>
      </c>
      <c r="S41" s="132"/>
      <c r="T41" s="132"/>
      <c r="U41" s="132"/>
      <c r="V41" s="132"/>
      <c r="W41" s="132"/>
      <c r="X41" s="132"/>
      <c r="Y41" s="132"/>
      <c r="Z41" s="133" t="s">
        <v>
47</v>
      </c>
      <c r="AA41" s="133"/>
      <c r="AB41" s="133"/>
      <c r="AC41" s="133"/>
      <c r="AD41" s="137" t="s">
        <v>
47</v>
      </c>
      <c r="AE41" s="137"/>
      <c r="AF41" s="137"/>
      <c r="AG41" s="137"/>
      <c r="AH41" s="137"/>
      <c r="AI41" s="137"/>
      <c r="AJ41" s="137"/>
      <c r="AK41" s="137"/>
      <c r="AL41" s="138" t="s">
        <v>
47</v>
      </c>
      <c r="AM41" s="138"/>
      <c r="AN41" s="138"/>
      <c r="AO41" s="138"/>
      <c r="AP41" s="0"/>
      <c r="AQ41" s="169" t="s">
        <v>
255</v>
      </c>
      <c r="AR41" s="169"/>
      <c r="AS41" s="169"/>
      <c r="AT41" s="169"/>
      <c r="AU41" s="169"/>
      <c r="AV41" s="169"/>
      <c r="AW41" s="169"/>
      <c r="AX41" s="169"/>
      <c r="AY41" s="169"/>
      <c r="AZ41" s="170" t="n">
        <v>
77739</v>
      </c>
      <c r="BA41" s="170"/>
      <c r="BB41" s="170"/>
      <c r="BC41" s="170"/>
      <c r="BD41" s="170"/>
      <c r="BE41" s="170"/>
      <c r="BF41" s="170"/>
      <c r="BG41" s="171"/>
      <c r="BH41" s="171"/>
      <c r="BI41" s="171"/>
      <c r="BJ41" s="171"/>
      <c r="BK41" s="171"/>
      <c r="BL41" s="172"/>
      <c r="BM41" s="173" t="s">
        <v>
222</v>
      </c>
      <c r="BN41" s="173"/>
      <c r="BO41" s="173"/>
      <c r="BP41" s="173"/>
      <c r="BQ41" s="173"/>
      <c r="BR41" s="173"/>
      <c r="BS41" s="173"/>
      <c r="BT41" s="173"/>
      <c r="BU41" s="173"/>
      <c r="BV41" s="170" t="n">
        <v>
1</v>
      </c>
      <c r="BW41" s="170"/>
      <c r="BX41" s="170"/>
      <c r="BY41" s="170"/>
      <c r="BZ41" s="170"/>
      <c r="CA41" s="170"/>
      <c r="CB41" s="170"/>
      <c r="CD41" s="140" t="s">
        <v>
256</v>
      </c>
      <c r="CE41" s="140"/>
      <c r="CF41" s="140"/>
      <c r="CG41" s="140"/>
      <c r="CH41" s="140"/>
      <c r="CI41" s="140"/>
      <c r="CJ41" s="140"/>
      <c r="CK41" s="140"/>
      <c r="CL41" s="140"/>
      <c r="CM41" s="140"/>
      <c r="CN41" s="140"/>
      <c r="CO41" s="140"/>
      <c r="CP41" s="140"/>
      <c r="CQ41" s="140"/>
      <c r="CR41" s="132" t="s">
        <v>
47</v>
      </c>
      <c r="CS41" s="132"/>
      <c r="CT41" s="132"/>
      <c r="CU41" s="132"/>
      <c r="CV41" s="132"/>
      <c r="CW41" s="132"/>
      <c r="CX41" s="132"/>
      <c r="CY41" s="132"/>
      <c r="CZ41" s="133" t="s">
        <v>
47</v>
      </c>
      <c r="DA41" s="133"/>
      <c r="DB41" s="133"/>
      <c r="DC41" s="133"/>
      <c r="DD41" s="137" t="s">
        <v>
47</v>
      </c>
      <c r="DE41" s="137"/>
      <c r="DF41" s="137"/>
      <c r="DG41" s="137"/>
      <c r="DH41" s="137"/>
      <c r="DI41" s="137"/>
      <c r="DJ41" s="137"/>
      <c r="DK41" s="137"/>
      <c r="DL41" s="174"/>
      <c r="DM41" s="174"/>
      <c r="DN41" s="174"/>
      <c r="DO41" s="174"/>
      <c r="DP41" s="174"/>
      <c r="DQ41" s="174"/>
      <c r="DR41" s="174"/>
      <c r="DS41" s="174"/>
      <c r="DT41" s="174"/>
      <c r="DU41" s="174"/>
      <c r="DV41" s="174"/>
      <c r="DW41" s="175"/>
      <c r="DX41" s="175"/>
      <c r="DY41" s="175"/>
      <c r="DZ41" s="175"/>
      <c r="EA41" s="175"/>
      <c r="EB41" s="175"/>
      <c r="EC41" s="175"/>
    </row>
    <row r="42" customFormat="false" ht="11.25" hidden="false" customHeight="true" outlineLevel="0" collapsed="false">
      <c r="B42" s="136" t="s">
        <v>
257</v>
      </c>
      <c r="C42" s="136"/>
      <c r="D42" s="136"/>
      <c r="E42" s="136"/>
      <c r="F42" s="136"/>
      <c r="G42" s="136"/>
      <c r="H42" s="136"/>
      <c r="I42" s="136"/>
      <c r="J42" s="136"/>
      <c r="K42" s="136"/>
      <c r="L42" s="136"/>
      <c r="M42" s="136"/>
      <c r="N42" s="136"/>
      <c r="O42" s="136"/>
      <c r="P42" s="136"/>
      <c r="Q42" s="136"/>
      <c r="R42" s="132" t="s">
        <v>
47</v>
      </c>
      <c r="S42" s="132"/>
      <c r="T42" s="132"/>
      <c r="U42" s="132"/>
      <c r="V42" s="132"/>
      <c r="W42" s="132"/>
      <c r="X42" s="132"/>
      <c r="Y42" s="132"/>
      <c r="Z42" s="133" t="s">
        <v>
47</v>
      </c>
      <c r="AA42" s="133"/>
      <c r="AB42" s="133"/>
      <c r="AC42" s="133"/>
      <c r="AD42" s="137" t="s">
        <v>
47</v>
      </c>
      <c r="AE42" s="137"/>
      <c r="AF42" s="137"/>
      <c r="AG42" s="137"/>
      <c r="AH42" s="137"/>
      <c r="AI42" s="137"/>
      <c r="AJ42" s="137"/>
      <c r="AK42" s="137"/>
      <c r="AL42" s="138" t="s">
        <v>
47</v>
      </c>
      <c r="AM42" s="138"/>
      <c r="AN42" s="138"/>
      <c r="AO42" s="138"/>
      <c r="AP42" s="0"/>
      <c r="AQ42" s="176" t="s">
        <v>
258</v>
      </c>
      <c r="AR42" s="176"/>
      <c r="AS42" s="176"/>
      <c r="AT42" s="176"/>
      <c r="AU42" s="176"/>
      <c r="AV42" s="176"/>
      <c r="AW42" s="176"/>
      <c r="AX42" s="176"/>
      <c r="AY42" s="176"/>
      <c r="AZ42" s="177" t="n">
        <v>
232359</v>
      </c>
      <c r="BA42" s="177"/>
      <c r="BB42" s="177"/>
      <c r="BC42" s="177"/>
      <c r="BD42" s="177"/>
      <c r="BE42" s="177"/>
      <c r="BF42" s="177"/>
      <c r="BG42" s="171"/>
      <c r="BH42" s="171"/>
      <c r="BI42" s="171"/>
      <c r="BJ42" s="171"/>
      <c r="BK42" s="171"/>
      <c r="BL42" s="178"/>
      <c r="BM42" s="179" t="s">
        <v>
259</v>
      </c>
      <c r="BN42" s="179"/>
      <c r="BO42" s="179"/>
      <c r="BP42" s="179"/>
      <c r="BQ42" s="179"/>
      <c r="BR42" s="179"/>
      <c r="BS42" s="179"/>
      <c r="BT42" s="179"/>
      <c r="BU42" s="179"/>
      <c r="BV42" s="177" t="n">
        <v>
394</v>
      </c>
      <c r="BW42" s="177"/>
      <c r="BX42" s="177"/>
      <c r="BY42" s="177"/>
      <c r="BZ42" s="177"/>
      <c r="CA42" s="177"/>
      <c r="CB42" s="177"/>
      <c r="CD42" s="136" t="s">
        <v>
260</v>
      </c>
      <c r="CE42" s="136"/>
      <c r="CF42" s="136"/>
      <c r="CG42" s="136"/>
      <c r="CH42" s="136"/>
      <c r="CI42" s="136"/>
      <c r="CJ42" s="136"/>
      <c r="CK42" s="136"/>
      <c r="CL42" s="136"/>
      <c r="CM42" s="136"/>
      <c r="CN42" s="136"/>
      <c r="CO42" s="136"/>
      <c r="CP42" s="136"/>
      <c r="CQ42" s="136"/>
      <c r="CR42" s="132" t="n">
        <v>
2771157</v>
      </c>
      <c r="CS42" s="132"/>
      <c r="CT42" s="132"/>
      <c r="CU42" s="132"/>
      <c r="CV42" s="132"/>
      <c r="CW42" s="132"/>
      <c r="CX42" s="132"/>
      <c r="CY42" s="132"/>
      <c r="CZ42" s="133" t="n">
        <v>
37.5</v>
      </c>
      <c r="DA42" s="133"/>
      <c r="DB42" s="133"/>
      <c r="DC42" s="133"/>
      <c r="DD42" s="137" t="n">
        <v>
206732</v>
      </c>
      <c r="DE42" s="137"/>
      <c r="DF42" s="137"/>
      <c r="DG42" s="137"/>
      <c r="DH42" s="137"/>
      <c r="DI42" s="137"/>
      <c r="DJ42" s="137"/>
      <c r="DK42" s="137"/>
      <c r="DL42" s="174"/>
      <c r="DM42" s="174"/>
      <c r="DN42" s="174"/>
      <c r="DO42" s="174"/>
      <c r="DP42" s="174"/>
      <c r="DQ42" s="174"/>
      <c r="DR42" s="174"/>
      <c r="DS42" s="174"/>
      <c r="DT42" s="174"/>
      <c r="DU42" s="174"/>
      <c r="DV42" s="174"/>
      <c r="DW42" s="175"/>
      <c r="DX42" s="175"/>
      <c r="DY42" s="175"/>
      <c r="DZ42" s="175"/>
      <c r="EA42" s="175"/>
      <c r="EB42" s="175"/>
      <c r="EC42" s="175"/>
    </row>
    <row r="43" customFormat="false" ht="11.25" hidden="false" customHeight="true" outlineLevel="0" collapsed="false">
      <c r="B43" s="136" t="s">
        <v>
261</v>
      </c>
      <c r="C43" s="136"/>
      <c r="D43" s="136"/>
      <c r="E43" s="136"/>
      <c r="F43" s="136"/>
      <c r="G43" s="136"/>
      <c r="H43" s="136"/>
      <c r="I43" s="136"/>
      <c r="J43" s="136"/>
      <c r="K43" s="136"/>
      <c r="L43" s="136"/>
      <c r="M43" s="136"/>
      <c r="N43" s="136"/>
      <c r="O43" s="136"/>
      <c r="P43" s="136"/>
      <c r="Q43" s="136"/>
      <c r="R43" s="132" t="n">
        <v>
124300</v>
      </c>
      <c r="S43" s="132"/>
      <c r="T43" s="132"/>
      <c r="U43" s="132"/>
      <c r="V43" s="132"/>
      <c r="W43" s="132"/>
      <c r="X43" s="132"/>
      <c r="Y43" s="132"/>
      <c r="Z43" s="133" t="n">
        <v>
1.5</v>
      </c>
      <c r="AA43" s="133"/>
      <c r="AB43" s="133"/>
      <c r="AC43" s="133"/>
      <c r="AD43" s="137" t="s">
        <v>
47</v>
      </c>
      <c r="AE43" s="137"/>
      <c r="AF43" s="137"/>
      <c r="AG43" s="137"/>
      <c r="AH43" s="137"/>
      <c r="AI43" s="137"/>
      <c r="AJ43" s="137"/>
      <c r="AK43" s="137"/>
      <c r="AL43" s="138" t="s">
        <v>
47</v>
      </c>
      <c r="AM43" s="138"/>
      <c r="AN43" s="138"/>
      <c r="AO43" s="138"/>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180"/>
      <c r="BW43" s="180"/>
      <c r="BX43" s="180"/>
      <c r="BY43" s="180"/>
      <c r="BZ43" s="180"/>
      <c r="CA43" s="180"/>
      <c r="CB43" s="180"/>
      <c r="CD43" s="136" t="s">
        <v>
262</v>
      </c>
      <c r="CE43" s="136"/>
      <c r="CF43" s="136"/>
      <c r="CG43" s="136"/>
      <c r="CH43" s="136"/>
      <c r="CI43" s="136"/>
      <c r="CJ43" s="136"/>
      <c r="CK43" s="136"/>
      <c r="CL43" s="136"/>
      <c r="CM43" s="136"/>
      <c r="CN43" s="136"/>
      <c r="CO43" s="136"/>
      <c r="CP43" s="136"/>
      <c r="CQ43" s="136"/>
      <c r="CR43" s="132" t="n">
        <v>
9383</v>
      </c>
      <c r="CS43" s="132"/>
      <c r="CT43" s="132"/>
      <c r="CU43" s="132"/>
      <c r="CV43" s="132"/>
      <c r="CW43" s="132"/>
      <c r="CX43" s="132"/>
      <c r="CY43" s="132"/>
      <c r="CZ43" s="133" t="n">
        <v>
0.1</v>
      </c>
      <c r="DA43" s="133"/>
      <c r="DB43" s="133"/>
      <c r="DC43" s="133"/>
      <c r="DD43" s="137" t="n">
        <v>
9383</v>
      </c>
      <c r="DE43" s="137"/>
      <c r="DF43" s="137"/>
      <c r="DG43" s="137"/>
      <c r="DH43" s="137"/>
      <c r="DI43" s="137"/>
      <c r="DJ43" s="137"/>
      <c r="DK43" s="137"/>
      <c r="DL43" s="174"/>
      <c r="DM43" s="174"/>
      <c r="DN43" s="174"/>
      <c r="DO43" s="174"/>
      <c r="DP43" s="174"/>
      <c r="DQ43" s="174"/>
      <c r="DR43" s="174"/>
      <c r="DS43" s="174"/>
      <c r="DT43" s="174"/>
      <c r="DU43" s="174"/>
      <c r="DV43" s="174"/>
      <c r="DW43" s="175"/>
      <c r="DX43" s="175"/>
      <c r="DY43" s="175"/>
      <c r="DZ43" s="175"/>
      <c r="EA43" s="175"/>
      <c r="EB43" s="175"/>
      <c r="EC43" s="175"/>
    </row>
    <row r="44" customFormat="false" ht="11.25" hidden="false" customHeight="true" outlineLevel="0" collapsed="false">
      <c r="B44" s="161" t="s">
        <v>
263</v>
      </c>
      <c r="C44" s="161"/>
      <c r="D44" s="161"/>
      <c r="E44" s="161"/>
      <c r="F44" s="161"/>
      <c r="G44" s="161"/>
      <c r="H44" s="161"/>
      <c r="I44" s="161"/>
      <c r="J44" s="161"/>
      <c r="K44" s="161"/>
      <c r="L44" s="161"/>
      <c r="M44" s="161"/>
      <c r="N44" s="161"/>
      <c r="O44" s="161"/>
      <c r="P44" s="161"/>
      <c r="Q44" s="161"/>
      <c r="R44" s="181" t="n">
        <v>
8191565</v>
      </c>
      <c r="S44" s="181"/>
      <c r="T44" s="181"/>
      <c r="U44" s="181"/>
      <c r="V44" s="181"/>
      <c r="W44" s="181"/>
      <c r="X44" s="181"/>
      <c r="Y44" s="181"/>
      <c r="Z44" s="182" t="n">
        <v>
100</v>
      </c>
      <c r="AA44" s="182"/>
      <c r="AB44" s="182"/>
      <c r="AC44" s="182"/>
      <c r="AD44" s="183" t="n">
        <v>
3403184</v>
      </c>
      <c r="AE44" s="183"/>
      <c r="AF44" s="183"/>
      <c r="AG44" s="183"/>
      <c r="AH44" s="183"/>
      <c r="AI44" s="183"/>
      <c r="AJ44" s="183"/>
      <c r="AK44" s="183"/>
      <c r="AL44" s="184" t="n">
        <v>
100</v>
      </c>
      <c r="AM44" s="184"/>
      <c r="AN44" s="184"/>
      <c r="AO44" s="184"/>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D44" s="185" t="s">
        <v>
212</v>
      </c>
      <c r="CE44" s="185"/>
      <c r="CF44" s="136" t="s">
        <v>
264</v>
      </c>
      <c r="CG44" s="136"/>
      <c r="CH44" s="136"/>
      <c r="CI44" s="136"/>
      <c r="CJ44" s="136"/>
      <c r="CK44" s="136"/>
      <c r="CL44" s="136"/>
      <c r="CM44" s="136"/>
      <c r="CN44" s="136"/>
      <c r="CO44" s="136"/>
      <c r="CP44" s="136"/>
      <c r="CQ44" s="136"/>
      <c r="CR44" s="132" t="n">
        <v>
2642915</v>
      </c>
      <c r="CS44" s="132"/>
      <c r="CT44" s="132"/>
      <c r="CU44" s="132"/>
      <c r="CV44" s="132"/>
      <c r="CW44" s="132"/>
      <c r="CX44" s="132"/>
      <c r="CY44" s="132"/>
      <c r="CZ44" s="133" t="n">
        <v>
35.8</v>
      </c>
      <c r="DA44" s="133"/>
      <c r="DB44" s="133"/>
      <c r="DC44" s="133"/>
      <c r="DD44" s="137" t="n">
        <v>
197013</v>
      </c>
      <c r="DE44" s="137"/>
      <c r="DF44" s="137"/>
      <c r="DG44" s="137"/>
      <c r="DH44" s="137"/>
      <c r="DI44" s="137"/>
      <c r="DJ44" s="137"/>
      <c r="DK44" s="137"/>
      <c r="DL44" s="174"/>
      <c r="DM44" s="174"/>
      <c r="DN44" s="174"/>
      <c r="DO44" s="174"/>
      <c r="DP44" s="174"/>
      <c r="DQ44" s="174"/>
      <c r="DR44" s="174"/>
      <c r="DS44" s="174"/>
      <c r="DT44" s="174"/>
      <c r="DU44" s="174"/>
      <c r="DV44" s="174"/>
      <c r="DW44" s="175"/>
      <c r="DX44" s="175"/>
      <c r="DY44" s="175"/>
      <c r="DZ44" s="175"/>
      <c r="EA44" s="175"/>
      <c r="EB44" s="175"/>
      <c r="EC44" s="175"/>
    </row>
    <row r="45" customFormat="false" ht="11.25" hidden="false" customHeight="true" outlineLevel="0" collapsed="false">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D45" s="185"/>
      <c r="CE45" s="185"/>
      <c r="CF45" s="136" t="s">
        <v>
265</v>
      </c>
      <c r="CG45" s="136"/>
      <c r="CH45" s="136"/>
      <c r="CI45" s="136"/>
      <c r="CJ45" s="136"/>
      <c r="CK45" s="136"/>
      <c r="CL45" s="136"/>
      <c r="CM45" s="136"/>
      <c r="CN45" s="136"/>
      <c r="CO45" s="136"/>
      <c r="CP45" s="136"/>
      <c r="CQ45" s="136"/>
      <c r="CR45" s="132" t="n">
        <v>
2142829</v>
      </c>
      <c r="CS45" s="132"/>
      <c r="CT45" s="132"/>
      <c r="CU45" s="132"/>
      <c r="CV45" s="132"/>
      <c r="CW45" s="132"/>
      <c r="CX45" s="132"/>
      <c r="CY45" s="132"/>
      <c r="CZ45" s="133" t="n">
        <v>
29</v>
      </c>
      <c r="DA45" s="133"/>
      <c r="DB45" s="133"/>
      <c r="DC45" s="133"/>
      <c r="DD45" s="137" t="n">
        <v>
30664</v>
      </c>
      <c r="DE45" s="137"/>
      <c r="DF45" s="137"/>
      <c r="DG45" s="137"/>
      <c r="DH45" s="137"/>
      <c r="DI45" s="137"/>
      <c r="DJ45" s="137"/>
      <c r="DK45" s="137"/>
      <c r="DL45" s="174"/>
      <c r="DM45" s="174"/>
      <c r="DN45" s="174"/>
      <c r="DO45" s="174"/>
      <c r="DP45" s="174"/>
      <c r="DQ45" s="174"/>
      <c r="DR45" s="174"/>
      <c r="DS45" s="174"/>
      <c r="DT45" s="174"/>
      <c r="DU45" s="174"/>
      <c r="DV45" s="174"/>
      <c r="DW45" s="175"/>
      <c r="DX45" s="175"/>
      <c r="DY45" s="175"/>
      <c r="DZ45" s="175"/>
      <c r="EA45" s="175"/>
      <c r="EB45" s="175"/>
      <c r="EC45" s="175"/>
    </row>
    <row r="46" customFormat="false" ht="11.25" hidden="false" customHeight="true" outlineLevel="0" collapsed="false">
      <c r="B46" s="187" t="s">
        <v>
266</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D46" s="185"/>
      <c r="CE46" s="185"/>
      <c r="CF46" s="136" t="s">
        <v>
267</v>
      </c>
      <c r="CG46" s="136"/>
      <c r="CH46" s="136"/>
      <c r="CI46" s="136"/>
      <c r="CJ46" s="136"/>
      <c r="CK46" s="136"/>
      <c r="CL46" s="136"/>
      <c r="CM46" s="136"/>
      <c r="CN46" s="136"/>
      <c r="CO46" s="136"/>
      <c r="CP46" s="136"/>
      <c r="CQ46" s="136"/>
      <c r="CR46" s="132" t="n">
        <v>
492086</v>
      </c>
      <c r="CS46" s="132"/>
      <c r="CT46" s="132"/>
      <c r="CU46" s="132"/>
      <c r="CV46" s="132"/>
      <c r="CW46" s="132"/>
      <c r="CX46" s="132"/>
      <c r="CY46" s="132"/>
      <c r="CZ46" s="133" t="n">
        <v>
6.7</v>
      </c>
      <c r="DA46" s="133"/>
      <c r="DB46" s="133"/>
      <c r="DC46" s="133"/>
      <c r="DD46" s="137" t="n">
        <v>
166249</v>
      </c>
      <c r="DE46" s="137"/>
      <c r="DF46" s="137"/>
      <c r="DG46" s="137"/>
      <c r="DH46" s="137"/>
      <c r="DI46" s="137"/>
      <c r="DJ46" s="137"/>
      <c r="DK46" s="137"/>
      <c r="DL46" s="174"/>
      <c r="DM46" s="174"/>
      <c r="DN46" s="174"/>
      <c r="DO46" s="174"/>
      <c r="DP46" s="174"/>
      <c r="DQ46" s="174"/>
      <c r="DR46" s="174"/>
      <c r="DS46" s="174"/>
      <c r="DT46" s="174"/>
      <c r="DU46" s="174"/>
      <c r="DV46" s="174"/>
      <c r="DW46" s="175"/>
      <c r="DX46" s="175"/>
      <c r="DY46" s="175"/>
      <c r="DZ46" s="175"/>
      <c r="EA46" s="175"/>
      <c r="EB46" s="175"/>
      <c r="EC46" s="175"/>
    </row>
    <row r="47" customFormat="false" ht="11.25" hidden="false" customHeight="true" outlineLevel="0" collapsed="false">
      <c r="B47" s="188" t="s">
        <v>
268</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D47" s="185"/>
      <c r="CE47" s="185"/>
      <c r="CF47" s="136" t="s">
        <v>
269</v>
      </c>
      <c r="CG47" s="136"/>
      <c r="CH47" s="136"/>
      <c r="CI47" s="136"/>
      <c r="CJ47" s="136"/>
      <c r="CK47" s="136"/>
      <c r="CL47" s="136"/>
      <c r="CM47" s="136"/>
      <c r="CN47" s="136"/>
      <c r="CO47" s="136"/>
      <c r="CP47" s="136"/>
      <c r="CQ47" s="136"/>
      <c r="CR47" s="132" t="n">
        <v>
128242</v>
      </c>
      <c r="CS47" s="132"/>
      <c r="CT47" s="132"/>
      <c r="CU47" s="132"/>
      <c r="CV47" s="132"/>
      <c r="CW47" s="132"/>
      <c r="CX47" s="132"/>
      <c r="CY47" s="132"/>
      <c r="CZ47" s="133" t="n">
        <v>
1.7</v>
      </c>
      <c r="DA47" s="133"/>
      <c r="DB47" s="133"/>
      <c r="DC47" s="133"/>
      <c r="DD47" s="137" t="n">
        <v>
9719</v>
      </c>
      <c r="DE47" s="137"/>
      <c r="DF47" s="137"/>
      <c r="DG47" s="137"/>
      <c r="DH47" s="137"/>
      <c r="DI47" s="137"/>
      <c r="DJ47" s="137"/>
      <c r="DK47" s="137"/>
      <c r="DL47" s="174"/>
      <c r="DM47" s="174"/>
      <c r="DN47" s="174"/>
      <c r="DO47" s="174"/>
      <c r="DP47" s="174"/>
      <c r="DQ47" s="174"/>
      <c r="DR47" s="174"/>
      <c r="DS47" s="174"/>
      <c r="DT47" s="174"/>
      <c r="DU47" s="174"/>
      <c r="DV47" s="174"/>
      <c r="DW47" s="175"/>
      <c r="DX47" s="175"/>
      <c r="DY47" s="175"/>
      <c r="DZ47" s="175"/>
      <c r="EA47" s="175"/>
      <c r="EB47" s="175"/>
      <c r="EC47" s="175"/>
    </row>
    <row r="48" customFormat="false" ht="11.25" hidden="false" customHeight="false" outlineLevel="0" collapsed="false">
      <c r="B48" s="188" t="s">
        <v>
270</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D48" s="185"/>
      <c r="CE48" s="185"/>
      <c r="CF48" s="136" t="s">
        <v>
271</v>
      </c>
      <c r="CG48" s="136"/>
      <c r="CH48" s="136"/>
      <c r="CI48" s="136"/>
      <c r="CJ48" s="136"/>
      <c r="CK48" s="136"/>
      <c r="CL48" s="136"/>
      <c r="CM48" s="136"/>
      <c r="CN48" s="136"/>
      <c r="CO48" s="136"/>
      <c r="CP48" s="136"/>
      <c r="CQ48" s="136"/>
      <c r="CR48" s="132" t="s">
        <v>
47</v>
      </c>
      <c r="CS48" s="132"/>
      <c r="CT48" s="132"/>
      <c r="CU48" s="132"/>
      <c r="CV48" s="132"/>
      <c r="CW48" s="132"/>
      <c r="CX48" s="132"/>
      <c r="CY48" s="132"/>
      <c r="CZ48" s="133" t="s">
        <v>
47</v>
      </c>
      <c r="DA48" s="133"/>
      <c r="DB48" s="133"/>
      <c r="DC48" s="133"/>
      <c r="DD48" s="137" t="s">
        <v>
47</v>
      </c>
      <c r="DE48" s="137"/>
      <c r="DF48" s="137"/>
      <c r="DG48" s="137"/>
      <c r="DH48" s="137"/>
      <c r="DI48" s="137"/>
      <c r="DJ48" s="137"/>
      <c r="DK48" s="137"/>
      <c r="DL48" s="174"/>
      <c r="DM48" s="174"/>
      <c r="DN48" s="174"/>
      <c r="DO48" s="174"/>
      <c r="DP48" s="174"/>
      <c r="DQ48" s="174"/>
      <c r="DR48" s="174"/>
      <c r="DS48" s="174"/>
      <c r="DT48" s="174"/>
      <c r="DU48" s="174"/>
      <c r="DV48" s="174"/>
      <c r="DW48" s="175"/>
      <c r="DX48" s="175"/>
      <c r="DY48" s="175"/>
      <c r="DZ48" s="175"/>
      <c r="EA48" s="175"/>
      <c r="EB48" s="175"/>
      <c r="EC48" s="175"/>
    </row>
    <row r="49" customFormat="false" ht="11.25" hidden="false" customHeight="true" outlineLevel="0" collapsed="false">
      <c r="B49" s="189"/>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CD49" s="161" t="s">
        <v>
189</v>
      </c>
      <c r="CE49" s="161"/>
      <c r="CF49" s="161"/>
      <c r="CG49" s="161"/>
      <c r="CH49" s="161"/>
      <c r="CI49" s="161"/>
      <c r="CJ49" s="161"/>
      <c r="CK49" s="161"/>
      <c r="CL49" s="161"/>
      <c r="CM49" s="161"/>
      <c r="CN49" s="161"/>
      <c r="CO49" s="161"/>
      <c r="CP49" s="161"/>
      <c r="CQ49" s="161"/>
      <c r="CR49" s="181" t="n">
        <v>
7382317</v>
      </c>
      <c r="CS49" s="181"/>
      <c r="CT49" s="181"/>
      <c r="CU49" s="181"/>
      <c r="CV49" s="181"/>
      <c r="CW49" s="181"/>
      <c r="CX49" s="181"/>
      <c r="CY49" s="181"/>
      <c r="CZ49" s="182" t="n">
        <v>
100</v>
      </c>
      <c r="DA49" s="182"/>
      <c r="DB49" s="182"/>
      <c r="DC49" s="182"/>
      <c r="DD49" s="183" t="n">
        <v>
3739783</v>
      </c>
      <c r="DE49" s="183"/>
      <c r="DF49" s="183"/>
      <c r="DG49" s="183"/>
      <c r="DH49" s="183"/>
      <c r="DI49" s="183"/>
      <c r="DJ49" s="183"/>
      <c r="DK49" s="183"/>
      <c r="DL49" s="190"/>
      <c r="DM49" s="190"/>
      <c r="DN49" s="190"/>
      <c r="DO49" s="190"/>
      <c r="DP49" s="190"/>
      <c r="DQ49" s="190"/>
      <c r="DR49" s="190"/>
      <c r="DS49" s="190"/>
      <c r="DT49" s="190"/>
      <c r="DU49" s="190"/>
      <c r="DV49" s="190"/>
      <c r="DW49" s="191"/>
      <c r="DX49" s="191"/>
      <c r="DY49" s="191"/>
      <c r="DZ49" s="191"/>
      <c r="EA49" s="191"/>
      <c r="EB49" s="191"/>
      <c r="EC49" s="191"/>
    </row>
  </sheetData>
  <sheetProtection sheet="true" objects="true" scenarios="true"/>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30" min="1" style="192" width="2.78542510121457"/>
    <col collapsed="false" hidden="false" max="131" min="131" style="192" width="1.60728744939271"/>
    <col collapsed="false" hidden="true" max="1025" min="132" style="192" width="0"/>
  </cols>
  <sheetData>
    <row r="1" customFormat="false" ht="11.25" hidden="false" customHeight="true" outlineLevel="0" collapsed="false">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5"/>
      <c r="DR1" s="195"/>
      <c r="DS1" s="195"/>
      <c r="DT1" s="195"/>
      <c r="DU1" s="195"/>
      <c r="DV1" s="195"/>
      <c r="DW1" s="195"/>
      <c r="DX1" s="195"/>
      <c r="DY1" s="195"/>
      <c r="DZ1" s="195"/>
      <c r="EA1" s="196"/>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6.25" hidden="false" customHeight="true" outlineLevel="0" collapsed="false">
      <c r="A2" s="197" t="s">
        <v>272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8" t="s">
        <v>273</v>
      </c>
      <c r="DK2" s="198"/>
      <c r="DL2" s="198"/>
      <c r="DM2" s="198"/>
      <c r="DN2" s="198"/>
      <c r="DO2" s="198"/>
      <c r="DP2" s="194"/>
      <c r="DQ2" s="198" t="s">
        <v>129</v>
      </c>
      <c r="DR2" s="198"/>
      <c r="DS2" s="198"/>
      <c r="DT2" s="198"/>
      <c r="DU2" s="198"/>
      <c r="DV2" s="198"/>
      <c r="DW2" s="198"/>
      <c r="DX2" s="198"/>
      <c r="DY2" s="198"/>
      <c r="DZ2" s="198"/>
      <c r="EA2" s="196"/>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6"/>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204" customFormat="true" ht="26.25" hidden="false" customHeight="true" outlineLevel="0" collapsed="false">
      <c r="A4" s="199" t="s">
        <v>274</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200"/>
      <c r="BA4" s="200"/>
      <c r="BB4" s="200"/>
      <c r="BC4" s="200"/>
      <c r="BD4" s="200"/>
      <c r="BE4" s="201"/>
      <c r="BF4" s="201"/>
      <c r="BG4" s="201"/>
      <c r="BH4" s="201"/>
      <c r="BI4" s="201"/>
      <c r="BJ4" s="201"/>
      <c r="BK4" s="201"/>
      <c r="BL4" s="201"/>
      <c r="BM4" s="201"/>
      <c r="BN4" s="201"/>
      <c r="BO4" s="201"/>
      <c r="BP4" s="201"/>
      <c r="BQ4" s="202" t="s">
        <v>275</v>
      </c>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3"/>
    </row>
    <row r="5" customFormat="false" ht="26.25" hidden="false" customHeight="true" outlineLevel="0" collapsed="false">
      <c r="A5" s="205" t="s">
        <v>115</v>
      </c>
      <c r="B5" s="205"/>
      <c r="C5" s="205"/>
      <c r="D5" s="205"/>
      <c r="E5" s="205"/>
      <c r="F5" s="205"/>
      <c r="G5" s="205"/>
      <c r="H5" s="205"/>
      <c r="I5" s="205"/>
      <c r="J5" s="205"/>
      <c r="K5" s="205"/>
      <c r="L5" s="205"/>
      <c r="M5" s="205"/>
      <c r="N5" s="205"/>
      <c r="O5" s="205"/>
      <c r="P5" s="205"/>
      <c r="Q5" s="206" t="s">
        <v>276</v>
      </c>
      <c r="R5" s="206"/>
      <c r="S5" s="206"/>
      <c r="T5" s="206"/>
      <c r="U5" s="206"/>
      <c r="V5" s="206" t="s">
        <v>277</v>
      </c>
      <c r="W5" s="206"/>
      <c r="X5" s="206"/>
      <c r="Y5" s="206"/>
      <c r="Z5" s="206"/>
      <c r="AA5" s="207" t="s">
        <v>278</v>
      </c>
      <c r="AB5" s="207"/>
      <c r="AC5" s="207"/>
      <c r="AD5" s="207"/>
      <c r="AE5" s="207"/>
      <c r="AF5" s="208" t="s">
        <v>29</v>
      </c>
      <c r="AG5" s="208"/>
      <c r="AH5" s="208"/>
      <c r="AI5" s="208"/>
      <c r="AJ5" s="208"/>
      <c r="AK5" s="209" t="s">
        <v>279</v>
      </c>
      <c r="AL5" s="209"/>
      <c r="AM5" s="209"/>
      <c r="AN5" s="209"/>
      <c r="AO5" s="209"/>
      <c r="AP5" s="206" t="s">
        <v>280</v>
      </c>
      <c r="AQ5" s="206"/>
      <c r="AR5" s="206"/>
      <c r="AS5" s="206"/>
      <c r="AT5" s="206"/>
      <c r="AU5" s="210" t="s">
        <v>281</v>
      </c>
      <c r="AV5" s="210"/>
      <c r="AW5" s="210"/>
      <c r="AX5" s="210"/>
      <c r="AY5" s="210"/>
      <c r="AZ5" s="200"/>
      <c r="BA5" s="200"/>
      <c r="BB5" s="200"/>
      <c r="BC5" s="200"/>
      <c r="BD5" s="200"/>
      <c r="BE5" s="201"/>
      <c r="BF5" s="201"/>
      <c r="BG5" s="201"/>
      <c r="BH5" s="201"/>
      <c r="BI5" s="201"/>
      <c r="BJ5" s="201"/>
      <c r="BK5" s="201"/>
      <c r="BL5" s="201"/>
      <c r="BM5" s="201"/>
      <c r="BN5" s="201"/>
      <c r="BO5" s="201"/>
      <c r="BP5" s="201"/>
      <c r="BQ5" s="205" t="s">
        <v>282</v>
      </c>
      <c r="BR5" s="205"/>
      <c r="BS5" s="205"/>
      <c r="BT5" s="205"/>
      <c r="BU5" s="205"/>
      <c r="BV5" s="205"/>
      <c r="BW5" s="205"/>
      <c r="BX5" s="205"/>
      <c r="BY5" s="205"/>
      <c r="BZ5" s="205"/>
      <c r="CA5" s="205"/>
      <c r="CB5" s="205"/>
      <c r="CC5" s="205"/>
      <c r="CD5" s="205"/>
      <c r="CE5" s="205"/>
      <c r="CF5" s="205"/>
      <c r="CG5" s="205"/>
      <c r="CH5" s="206" t="s">
        <v>283</v>
      </c>
      <c r="CI5" s="206"/>
      <c r="CJ5" s="206"/>
      <c r="CK5" s="206"/>
      <c r="CL5" s="206"/>
      <c r="CM5" s="206" t="s">
        <v>284</v>
      </c>
      <c r="CN5" s="206"/>
      <c r="CO5" s="206"/>
      <c r="CP5" s="206"/>
      <c r="CQ5" s="206"/>
      <c r="CR5" s="206" t="s">
        <v>285</v>
      </c>
      <c r="CS5" s="206"/>
      <c r="CT5" s="206"/>
      <c r="CU5" s="206"/>
      <c r="CV5" s="206"/>
      <c r="CW5" s="206" t="s">
        <v>286</v>
      </c>
      <c r="CX5" s="206"/>
      <c r="CY5" s="206"/>
      <c r="CZ5" s="206"/>
      <c r="DA5" s="206"/>
      <c r="DB5" s="206" t="s">
        <v>287</v>
      </c>
      <c r="DC5" s="206"/>
      <c r="DD5" s="206"/>
      <c r="DE5" s="206"/>
      <c r="DF5" s="206"/>
      <c r="DG5" s="211" t="s">
        <v>288</v>
      </c>
      <c r="DH5" s="211"/>
      <c r="DI5" s="211"/>
      <c r="DJ5" s="211"/>
      <c r="DK5" s="211"/>
      <c r="DL5" s="211" t="s">
        <v>289</v>
      </c>
      <c r="DM5" s="211"/>
      <c r="DN5" s="211"/>
      <c r="DO5" s="211"/>
      <c r="DP5" s="211"/>
      <c r="DQ5" s="206" t="s">
        <v>290</v>
      </c>
      <c r="DR5" s="206"/>
      <c r="DS5" s="206"/>
      <c r="DT5" s="206"/>
      <c r="DU5" s="206"/>
      <c r="DV5" s="210" t="s">
        <v>281</v>
      </c>
      <c r="DW5" s="210"/>
      <c r="DX5" s="210"/>
      <c r="DY5" s="210"/>
      <c r="DZ5" s="210"/>
      <c r="EA5" s="203"/>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205"/>
      <c r="B6" s="205"/>
      <c r="C6" s="205"/>
      <c r="D6" s="205"/>
      <c r="E6" s="205"/>
      <c r="F6" s="205"/>
      <c r="G6" s="205"/>
      <c r="H6" s="205"/>
      <c r="I6" s="205"/>
      <c r="J6" s="205"/>
      <c r="K6" s="205"/>
      <c r="L6" s="205"/>
      <c r="M6" s="205"/>
      <c r="N6" s="205"/>
      <c r="O6" s="205"/>
      <c r="P6" s="205"/>
      <c r="Q6" s="206"/>
      <c r="R6" s="206"/>
      <c r="S6" s="206"/>
      <c r="T6" s="206"/>
      <c r="U6" s="206"/>
      <c r="V6" s="206"/>
      <c r="W6" s="206"/>
      <c r="X6" s="206"/>
      <c r="Y6" s="206"/>
      <c r="Z6" s="206"/>
      <c r="AA6" s="207"/>
      <c r="AB6" s="207"/>
      <c r="AC6" s="207"/>
      <c r="AD6" s="207"/>
      <c r="AE6" s="207"/>
      <c r="AF6" s="208"/>
      <c r="AG6" s="208"/>
      <c r="AH6" s="208"/>
      <c r="AI6" s="208"/>
      <c r="AJ6" s="208"/>
      <c r="AK6" s="209"/>
      <c r="AL6" s="209"/>
      <c r="AM6" s="209"/>
      <c r="AN6" s="209"/>
      <c r="AO6" s="209"/>
      <c r="AP6" s="206"/>
      <c r="AQ6" s="206"/>
      <c r="AR6" s="206"/>
      <c r="AS6" s="206"/>
      <c r="AT6" s="206"/>
      <c r="AU6" s="210"/>
      <c r="AV6" s="210"/>
      <c r="AW6" s="210"/>
      <c r="AX6" s="210"/>
      <c r="AY6" s="210"/>
      <c r="AZ6" s="200"/>
      <c r="BA6" s="200"/>
      <c r="BB6" s="200"/>
      <c r="BC6" s="200"/>
      <c r="BD6" s="200"/>
      <c r="BE6" s="201"/>
      <c r="BF6" s="201"/>
      <c r="BG6" s="201"/>
      <c r="BH6" s="201"/>
      <c r="BI6" s="201"/>
      <c r="BJ6" s="201"/>
      <c r="BK6" s="201"/>
      <c r="BL6" s="201"/>
      <c r="BM6" s="201"/>
      <c r="BN6" s="201"/>
      <c r="BO6" s="201"/>
      <c r="BP6" s="201"/>
      <c r="BQ6" s="205"/>
      <c r="BR6" s="205"/>
      <c r="BS6" s="205"/>
      <c r="BT6" s="205"/>
      <c r="BU6" s="205"/>
      <c r="BV6" s="205"/>
      <c r="BW6" s="205"/>
      <c r="BX6" s="205"/>
      <c r="BY6" s="205"/>
      <c r="BZ6" s="205"/>
      <c r="CA6" s="205"/>
      <c r="CB6" s="205"/>
      <c r="CC6" s="205"/>
      <c r="CD6" s="205"/>
      <c r="CE6" s="205"/>
      <c r="CF6" s="205"/>
      <c r="CG6" s="205"/>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11"/>
      <c r="DH6" s="211"/>
      <c r="DI6" s="211"/>
      <c r="DJ6" s="211"/>
      <c r="DK6" s="211"/>
      <c r="DL6" s="211"/>
      <c r="DM6" s="211"/>
      <c r="DN6" s="211"/>
      <c r="DO6" s="211"/>
      <c r="DP6" s="211"/>
      <c r="DQ6" s="206"/>
      <c r="DR6" s="206"/>
      <c r="DS6" s="206"/>
      <c r="DT6" s="206"/>
      <c r="DU6" s="206"/>
      <c r="DV6" s="210"/>
      <c r="DW6" s="210"/>
      <c r="DX6" s="210"/>
      <c r="DY6" s="210"/>
      <c r="DZ6" s="210"/>
      <c r="EA6" s="203"/>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12" t="n">
        <v>1</v>
      </c>
      <c r="B7" s="213" t="s">
        <v>291</v>
      </c>
      <c r="C7" s="213"/>
      <c r="D7" s="213"/>
      <c r="E7" s="213"/>
      <c r="F7" s="213"/>
      <c r="G7" s="213"/>
      <c r="H7" s="213"/>
      <c r="I7" s="213"/>
      <c r="J7" s="213"/>
      <c r="K7" s="213"/>
      <c r="L7" s="213"/>
      <c r="M7" s="213"/>
      <c r="N7" s="213"/>
      <c r="O7" s="213"/>
      <c r="P7" s="213"/>
      <c r="Q7" s="214" t="n">
        <v>8192</v>
      </c>
      <c r="R7" s="214"/>
      <c r="S7" s="214"/>
      <c r="T7" s="214"/>
      <c r="U7" s="214"/>
      <c r="V7" s="215" t="n">
        <v>7382</v>
      </c>
      <c r="W7" s="215"/>
      <c r="X7" s="215"/>
      <c r="Y7" s="215"/>
      <c r="Z7" s="215"/>
      <c r="AA7" s="216" t="n">
        <v>810</v>
      </c>
      <c r="AB7" s="216"/>
      <c r="AC7" s="216"/>
      <c r="AD7" s="216"/>
      <c r="AE7" s="216"/>
      <c r="AF7" s="217" t="n">
        <v>610</v>
      </c>
      <c r="AG7" s="217"/>
      <c r="AH7" s="217"/>
      <c r="AI7" s="217"/>
      <c r="AJ7" s="217"/>
      <c r="AK7" s="218" t="n">
        <v>282</v>
      </c>
      <c r="AL7" s="218"/>
      <c r="AM7" s="218"/>
      <c r="AN7" s="218"/>
      <c r="AO7" s="218"/>
      <c r="AP7" s="219" t="n">
        <v>10641</v>
      </c>
      <c r="AQ7" s="219"/>
      <c r="AR7" s="219"/>
      <c r="AS7" s="219"/>
      <c r="AT7" s="219"/>
      <c r="AU7" s="220"/>
      <c r="AV7" s="220"/>
      <c r="AW7" s="220"/>
      <c r="AX7" s="220"/>
      <c r="AY7" s="220"/>
      <c r="AZ7" s="200"/>
      <c r="BA7" s="200"/>
      <c r="BB7" s="200"/>
      <c r="BC7" s="200"/>
      <c r="BD7" s="200"/>
      <c r="BE7" s="201"/>
      <c r="BF7" s="201"/>
      <c r="BG7" s="201"/>
      <c r="BH7" s="201"/>
      <c r="BI7" s="201"/>
      <c r="BJ7" s="201"/>
      <c r="BK7" s="201"/>
      <c r="BL7" s="201"/>
      <c r="BM7" s="201"/>
      <c r="BN7" s="201"/>
      <c r="BO7" s="201"/>
      <c r="BP7" s="201"/>
      <c r="BQ7" s="212" t="n">
        <v>1</v>
      </c>
      <c r="BR7" s="221"/>
      <c r="BS7" s="222"/>
      <c r="BT7" s="222"/>
      <c r="BU7" s="222"/>
      <c r="BV7" s="222"/>
      <c r="BW7" s="222"/>
      <c r="BX7" s="222"/>
      <c r="BY7" s="222"/>
      <c r="BZ7" s="222"/>
      <c r="CA7" s="222"/>
      <c r="CB7" s="222"/>
      <c r="CC7" s="222"/>
      <c r="CD7" s="222"/>
      <c r="CE7" s="222"/>
      <c r="CF7" s="222"/>
      <c r="CG7" s="222"/>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4"/>
      <c r="DW7" s="224"/>
      <c r="DX7" s="224"/>
      <c r="DY7" s="224"/>
      <c r="DZ7" s="224"/>
      <c r="EA7" s="203"/>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25" t="n">
        <v>2</v>
      </c>
      <c r="B8" s="226"/>
      <c r="C8" s="226"/>
      <c r="D8" s="226"/>
      <c r="E8" s="226"/>
      <c r="F8" s="226"/>
      <c r="G8" s="226"/>
      <c r="H8" s="226"/>
      <c r="I8" s="226"/>
      <c r="J8" s="226"/>
      <c r="K8" s="226"/>
      <c r="L8" s="226"/>
      <c r="M8" s="226"/>
      <c r="N8" s="226"/>
      <c r="O8" s="226"/>
      <c r="P8" s="226"/>
      <c r="Q8" s="227"/>
      <c r="R8" s="227"/>
      <c r="S8" s="227"/>
      <c r="T8" s="227"/>
      <c r="U8" s="227"/>
      <c r="V8" s="228"/>
      <c r="W8" s="228"/>
      <c r="X8" s="228"/>
      <c r="Y8" s="228"/>
      <c r="Z8" s="228"/>
      <c r="AA8" s="229"/>
      <c r="AB8" s="229"/>
      <c r="AC8" s="229"/>
      <c r="AD8" s="229"/>
      <c r="AE8" s="229"/>
      <c r="AF8" s="230"/>
      <c r="AG8" s="230"/>
      <c r="AH8" s="230"/>
      <c r="AI8" s="230"/>
      <c r="AJ8" s="230"/>
      <c r="AK8" s="231"/>
      <c r="AL8" s="231"/>
      <c r="AM8" s="231"/>
      <c r="AN8" s="231"/>
      <c r="AO8" s="231"/>
      <c r="AP8" s="232"/>
      <c r="AQ8" s="232"/>
      <c r="AR8" s="232"/>
      <c r="AS8" s="232"/>
      <c r="AT8" s="232"/>
      <c r="AU8" s="233"/>
      <c r="AV8" s="233"/>
      <c r="AW8" s="233"/>
      <c r="AX8" s="233"/>
      <c r="AY8" s="233"/>
      <c r="AZ8" s="200"/>
      <c r="BA8" s="200"/>
      <c r="BB8" s="200"/>
      <c r="BC8" s="200"/>
      <c r="BD8" s="200"/>
      <c r="BE8" s="201"/>
      <c r="BF8" s="201"/>
      <c r="BG8" s="201"/>
      <c r="BH8" s="201"/>
      <c r="BI8" s="201"/>
      <c r="BJ8" s="201"/>
      <c r="BK8" s="201"/>
      <c r="BL8" s="201"/>
      <c r="BM8" s="201"/>
      <c r="BN8" s="201"/>
      <c r="BO8" s="201"/>
      <c r="BP8" s="201"/>
      <c r="BQ8" s="225" t="n">
        <v>2</v>
      </c>
      <c r="BR8" s="234"/>
      <c r="BS8" s="235"/>
      <c r="BT8" s="235"/>
      <c r="BU8" s="235"/>
      <c r="BV8" s="235"/>
      <c r="BW8" s="235"/>
      <c r="BX8" s="235"/>
      <c r="BY8" s="235"/>
      <c r="BZ8" s="235"/>
      <c r="CA8" s="235"/>
      <c r="CB8" s="235"/>
      <c r="CC8" s="235"/>
      <c r="CD8" s="235"/>
      <c r="CE8" s="235"/>
      <c r="CF8" s="235"/>
      <c r="CG8" s="235"/>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6"/>
      <c r="DV8" s="237"/>
      <c r="DW8" s="237"/>
      <c r="DX8" s="237"/>
      <c r="DY8" s="237"/>
      <c r="DZ8" s="237"/>
      <c r="EA8" s="203"/>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25" t="n">
        <v>3</v>
      </c>
      <c r="B9" s="226"/>
      <c r="C9" s="226"/>
      <c r="D9" s="226"/>
      <c r="E9" s="226"/>
      <c r="F9" s="226"/>
      <c r="G9" s="226"/>
      <c r="H9" s="226"/>
      <c r="I9" s="226"/>
      <c r="J9" s="226"/>
      <c r="K9" s="226"/>
      <c r="L9" s="226"/>
      <c r="M9" s="226"/>
      <c r="N9" s="226"/>
      <c r="O9" s="226"/>
      <c r="P9" s="226"/>
      <c r="Q9" s="227"/>
      <c r="R9" s="227"/>
      <c r="S9" s="227"/>
      <c r="T9" s="227"/>
      <c r="U9" s="227"/>
      <c r="V9" s="228"/>
      <c r="W9" s="228"/>
      <c r="X9" s="228"/>
      <c r="Y9" s="228"/>
      <c r="Z9" s="228"/>
      <c r="AA9" s="229"/>
      <c r="AB9" s="229"/>
      <c r="AC9" s="229"/>
      <c r="AD9" s="229"/>
      <c r="AE9" s="229"/>
      <c r="AF9" s="230"/>
      <c r="AG9" s="230"/>
      <c r="AH9" s="230"/>
      <c r="AI9" s="230"/>
      <c r="AJ9" s="230"/>
      <c r="AK9" s="231"/>
      <c r="AL9" s="231"/>
      <c r="AM9" s="231"/>
      <c r="AN9" s="231"/>
      <c r="AO9" s="231"/>
      <c r="AP9" s="232"/>
      <c r="AQ9" s="232"/>
      <c r="AR9" s="232"/>
      <c r="AS9" s="232"/>
      <c r="AT9" s="232"/>
      <c r="AU9" s="233"/>
      <c r="AV9" s="233"/>
      <c r="AW9" s="233"/>
      <c r="AX9" s="233"/>
      <c r="AY9" s="233"/>
      <c r="AZ9" s="200"/>
      <c r="BA9" s="200"/>
      <c r="BB9" s="200"/>
      <c r="BC9" s="200"/>
      <c r="BD9" s="200"/>
      <c r="BE9" s="201"/>
      <c r="BF9" s="201"/>
      <c r="BG9" s="201"/>
      <c r="BH9" s="201"/>
      <c r="BI9" s="201"/>
      <c r="BJ9" s="201"/>
      <c r="BK9" s="201"/>
      <c r="BL9" s="201"/>
      <c r="BM9" s="201"/>
      <c r="BN9" s="201"/>
      <c r="BO9" s="201"/>
      <c r="BP9" s="201"/>
      <c r="BQ9" s="225" t="n">
        <v>3</v>
      </c>
      <c r="BR9" s="234"/>
      <c r="BS9" s="235"/>
      <c r="BT9" s="235"/>
      <c r="BU9" s="235"/>
      <c r="BV9" s="235"/>
      <c r="BW9" s="235"/>
      <c r="BX9" s="235"/>
      <c r="BY9" s="235"/>
      <c r="BZ9" s="235"/>
      <c r="CA9" s="235"/>
      <c r="CB9" s="235"/>
      <c r="CC9" s="235"/>
      <c r="CD9" s="235"/>
      <c r="CE9" s="235"/>
      <c r="CF9" s="235"/>
      <c r="CG9" s="235"/>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7"/>
      <c r="DW9" s="237"/>
      <c r="DX9" s="237"/>
      <c r="DY9" s="237"/>
      <c r="DZ9" s="237"/>
      <c r="EA9" s="203"/>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25" t="n">
        <v>4</v>
      </c>
      <c r="B10" s="226"/>
      <c r="C10" s="226"/>
      <c r="D10" s="226"/>
      <c r="E10" s="226"/>
      <c r="F10" s="226"/>
      <c r="G10" s="226"/>
      <c r="H10" s="226"/>
      <c r="I10" s="226"/>
      <c r="J10" s="226"/>
      <c r="K10" s="226"/>
      <c r="L10" s="226"/>
      <c r="M10" s="226"/>
      <c r="N10" s="226"/>
      <c r="O10" s="226"/>
      <c r="P10" s="226"/>
      <c r="Q10" s="227"/>
      <c r="R10" s="227"/>
      <c r="S10" s="227"/>
      <c r="T10" s="227"/>
      <c r="U10" s="227"/>
      <c r="V10" s="228"/>
      <c r="W10" s="228"/>
      <c r="X10" s="228"/>
      <c r="Y10" s="228"/>
      <c r="Z10" s="228"/>
      <c r="AA10" s="229"/>
      <c r="AB10" s="229"/>
      <c r="AC10" s="229"/>
      <c r="AD10" s="229"/>
      <c r="AE10" s="229"/>
      <c r="AF10" s="230"/>
      <c r="AG10" s="230"/>
      <c r="AH10" s="230"/>
      <c r="AI10" s="230"/>
      <c r="AJ10" s="230"/>
      <c r="AK10" s="231"/>
      <c r="AL10" s="231"/>
      <c r="AM10" s="231"/>
      <c r="AN10" s="231"/>
      <c r="AO10" s="231"/>
      <c r="AP10" s="232"/>
      <c r="AQ10" s="232"/>
      <c r="AR10" s="232"/>
      <c r="AS10" s="232"/>
      <c r="AT10" s="232"/>
      <c r="AU10" s="233"/>
      <c r="AV10" s="233"/>
      <c r="AW10" s="233"/>
      <c r="AX10" s="233"/>
      <c r="AY10" s="233"/>
      <c r="AZ10" s="200"/>
      <c r="BA10" s="200"/>
      <c r="BB10" s="200"/>
      <c r="BC10" s="200"/>
      <c r="BD10" s="200"/>
      <c r="BE10" s="201"/>
      <c r="BF10" s="201"/>
      <c r="BG10" s="201"/>
      <c r="BH10" s="201"/>
      <c r="BI10" s="201"/>
      <c r="BJ10" s="201"/>
      <c r="BK10" s="201"/>
      <c r="BL10" s="201"/>
      <c r="BM10" s="201"/>
      <c r="BN10" s="201"/>
      <c r="BO10" s="201"/>
      <c r="BP10" s="201"/>
      <c r="BQ10" s="225" t="n">
        <v>4</v>
      </c>
      <c r="BR10" s="234"/>
      <c r="BS10" s="235"/>
      <c r="BT10" s="235"/>
      <c r="BU10" s="235"/>
      <c r="BV10" s="235"/>
      <c r="BW10" s="235"/>
      <c r="BX10" s="235"/>
      <c r="BY10" s="235"/>
      <c r="BZ10" s="235"/>
      <c r="CA10" s="235"/>
      <c r="CB10" s="235"/>
      <c r="CC10" s="235"/>
      <c r="CD10" s="235"/>
      <c r="CE10" s="235"/>
      <c r="CF10" s="235"/>
      <c r="CG10" s="235"/>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I10" s="236"/>
      <c r="DJ10" s="236"/>
      <c r="DK10" s="236"/>
      <c r="DL10" s="236"/>
      <c r="DM10" s="236"/>
      <c r="DN10" s="236"/>
      <c r="DO10" s="236"/>
      <c r="DP10" s="236"/>
      <c r="DQ10" s="236"/>
      <c r="DR10" s="236"/>
      <c r="DS10" s="236"/>
      <c r="DT10" s="236"/>
      <c r="DU10" s="236"/>
      <c r="DV10" s="237"/>
      <c r="DW10" s="237"/>
      <c r="DX10" s="237"/>
      <c r="DY10" s="237"/>
      <c r="DZ10" s="237"/>
      <c r="EA10" s="203"/>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25" t="n">
        <v>5</v>
      </c>
      <c r="B11" s="226"/>
      <c r="C11" s="226"/>
      <c r="D11" s="226"/>
      <c r="E11" s="226"/>
      <c r="F11" s="226"/>
      <c r="G11" s="226"/>
      <c r="H11" s="226"/>
      <c r="I11" s="226"/>
      <c r="J11" s="226"/>
      <c r="K11" s="226"/>
      <c r="L11" s="226"/>
      <c r="M11" s="226"/>
      <c r="N11" s="226"/>
      <c r="O11" s="226"/>
      <c r="P11" s="226"/>
      <c r="Q11" s="227"/>
      <c r="R11" s="227"/>
      <c r="S11" s="227"/>
      <c r="T11" s="227"/>
      <c r="U11" s="227"/>
      <c r="V11" s="228"/>
      <c r="W11" s="228"/>
      <c r="X11" s="228"/>
      <c r="Y11" s="228"/>
      <c r="Z11" s="228"/>
      <c r="AA11" s="229"/>
      <c r="AB11" s="229"/>
      <c r="AC11" s="229"/>
      <c r="AD11" s="229"/>
      <c r="AE11" s="229"/>
      <c r="AF11" s="230"/>
      <c r="AG11" s="230"/>
      <c r="AH11" s="230"/>
      <c r="AI11" s="230"/>
      <c r="AJ11" s="230"/>
      <c r="AK11" s="231"/>
      <c r="AL11" s="231"/>
      <c r="AM11" s="231"/>
      <c r="AN11" s="231"/>
      <c r="AO11" s="231"/>
      <c r="AP11" s="232"/>
      <c r="AQ11" s="232"/>
      <c r="AR11" s="232"/>
      <c r="AS11" s="232"/>
      <c r="AT11" s="232"/>
      <c r="AU11" s="233"/>
      <c r="AV11" s="233"/>
      <c r="AW11" s="233"/>
      <c r="AX11" s="233"/>
      <c r="AY11" s="233"/>
      <c r="AZ11" s="200"/>
      <c r="BA11" s="200"/>
      <c r="BB11" s="200"/>
      <c r="BC11" s="200"/>
      <c r="BD11" s="200"/>
      <c r="BE11" s="201"/>
      <c r="BF11" s="201"/>
      <c r="BG11" s="201"/>
      <c r="BH11" s="201"/>
      <c r="BI11" s="201"/>
      <c r="BJ11" s="201"/>
      <c r="BK11" s="201"/>
      <c r="BL11" s="201"/>
      <c r="BM11" s="201"/>
      <c r="BN11" s="201"/>
      <c r="BO11" s="201"/>
      <c r="BP11" s="201"/>
      <c r="BQ11" s="225" t="n">
        <v>5</v>
      </c>
      <c r="BR11" s="234"/>
      <c r="BS11" s="235"/>
      <c r="BT11" s="235"/>
      <c r="BU11" s="235"/>
      <c r="BV11" s="235"/>
      <c r="BW11" s="235"/>
      <c r="BX11" s="235"/>
      <c r="BY11" s="235"/>
      <c r="BZ11" s="235"/>
      <c r="CA11" s="235"/>
      <c r="CB11" s="235"/>
      <c r="CC11" s="235"/>
      <c r="CD11" s="235"/>
      <c r="CE11" s="235"/>
      <c r="CF11" s="235"/>
      <c r="CG11" s="235"/>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7"/>
      <c r="DW11" s="237"/>
      <c r="DX11" s="237"/>
      <c r="DY11" s="237"/>
      <c r="DZ11" s="237"/>
      <c r="EA11" s="203"/>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25" t="n">
        <v>6</v>
      </c>
      <c r="B12" s="226"/>
      <c r="C12" s="226"/>
      <c r="D12" s="226"/>
      <c r="E12" s="226"/>
      <c r="F12" s="226"/>
      <c r="G12" s="226"/>
      <c r="H12" s="226"/>
      <c r="I12" s="226"/>
      <c r="J12" s="226"/>
      <c r="K12" s="226"/>
      <c r="L12" s="226"/>
      <c r="M12" s="226"/>
      <c r="N12" s="226"/>
      <c r="O12" s="226"/>
      <c r="P12" s="226"/>
      <c r="Q12" s="227"/>
      <c r="R12" s="227"/>
      <c r="S12" s="227"/>
      <c r="T12" s="227"/>
      <c r="U12" s="227"/>
      <c r="V12" s="228"/>
      <c r="W12" s="228"/>
      <c r="X12" s="228"/>
      <c r="Y12" s="228"/>
      <c r="Z12" s="228"/>
      <c r="AA12" s="229"/>
      <c r="AB12" s="229"/>
      <c r="AC12" s="229"/>
      <c r="AD12" s="229"/>
      <c r="AE12" s="229"/>
      <c r="AF12" s="230"/>
      <c r="AG12" s="230"/>
      <c r="AH12" s="230"/>
      <c r="AI12" s="230"/>
      <c r="AJ12" s="230"/>
      <c r="AK12" s="231"/>
      <c r="AL12" s="231"/>
      <c r="AM12" s="231"/>
      <c r="AN12" s="231"/>
      <c r="AO12" s="231"/>
      <c r="AP12" s="232"/>
      <c r="AQ12" s="232"/>
      <c r="AR12" s="232"/>
      <c r="AS12" s="232"/>
      <c r="AT12" s="232"/>
      <c r="AU12" s="233"/>
      <c r="AV12" s="233"/>
      <c r="AW12" s="233"/>
      <c r="AX12" s="233"/>
      <c r="AY12" s="233"/>
      <c r="AZ12" s="200"/>
      <c r="BA12" s="200"/>
      <c r="BB12" s="200"/>
      <c r="BC12" s="200"/>
      <c r="BD12" s="200"/>
      <c r="BE12" s="201"/>
      <c r="BF12" s="201"/>
      <c r="BG12" s="201"/>
      <c r="BH12" s="201"/>
      <c r="BI12" s="201"/>
      <c r="BJ12" s="201"/>
      <c r="BK12" s="201"/>
      <c r="BL12" s="201"/>
      <c r="BM12" s="201"/>
      <c r="BN12" s="201"/>
      <c r="BO12" s="201"/>
      <c r="BP12" s="201"/>
      <c r="BQ12" s="225" t="n">
        <v>6</v>
      </c>
      <c r="BR12" s="234"/>
      <c r="BS12" s="235"/>
      <c r="BT12" s="235"/>
      <c r="BU12" s="235"/>
      <c r="BV12" s="235"/>
      <c r="BW12" s="235"/>
      <c r="BX12" s="235"/>
      <c r="BY12" s="235"/>
      <c r="BZ12" s="235"/>
      <c r="CA12" s="235"/>
      <c r="CB12" s="235"/>
      <c r="CC12" s="235"/>
      <c r="CD12" s="235"/>
      <c r="CE12" s="235"/>
      <c r="CF12" s="235"/>
      <c r="CG12" s="235"/>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7"/>
      <c r="DW12" s="237"/>
      <c r="DX12" s="237"/>
      <c r="DY12" s="237"/>
      <c r="DZ12" s="237"/>
      <c r="EA12" s="203"/>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25" t="n">
        <v>7</v>
      </c>
      <c r="B13" s="226"/>
      <c r="C13" s="226"/>
      <c r="D13" s="226"/>
      <c r="E13" s="226"/>
      <c r="F13" s="226"/>
      <c r="G13" s="226"/>
      <c r="H13" s="226"/>
      <c r="I13" s="226"/>
      <c r="J13" s="226"/>
      <c r="K13" s="226"/>
      <c r="L13" s="226"/>
      <c r="M13" s="226"/>
      <c r="N13" s="226"/>
      <c r="O13" s="226"/>
      <c r="P13" s="226"/>
      <c r="Q13" s="227"/>
      <c r="R13" s="227"/>
      <c r="S13" s="227"/>
      <c r="T13" s="227"/>
      <c r="U13" s="227"/>
      <c r="V13" s="228"/>
      <c r="W13" s="228"/>
      <c r="X13" s="228"/>
      <c r="Y13" s="228"/>
      <c r="Z13" s="228"/>
      <c r="AA13" s="229"/>
      <c r="AB13" s="229"/>
      <c r="AC13" s="229"/>
      <c r="AD13" s="229"/>
      <c r="AE13" s="229"/>
      <c r="AF13" s="230"/>
      <c r="AG13" s="230"/>
      <c r="AH13" s="230"/>
      <c r="AI13" s="230"/>
      <c r="AJ13" s="230"/>
      <c r="AK13" s="231"/>
      <c r="AL13" s="231"/>
      <c r="AM13" s="231"/>
      <c r="AN13" s="231"/>
      <c r="AO13" s="231"/>
      <c r="AP13" s="232"/>
      <c r="AQ13" s="232"/>
      <c r="AR13" s="232"/>
      <c r="AS13" s="232"/>
      <c r="AT13" s="232"/>
      <c r="AU13" s="233"/>
      <c r="AV13" s="233"/>
      <c r="AW13" s="233"/>
      <c r="AX13" s="233"/>
      <c r="AY13" s="233"/>
      <c r="AZ13" s="200"/>
      <c r="BA13" s="200"/>
      <c r="BB13" s="200"/>
      <c r="BC13" s="200"/>
      <c r="BD13" s="200"/>
      <c r="BE13" s="201"/>
      <c r="BF13" s="201"/>
      <c r="BG13" s="201"/>
      <c r="BH13" s="201"/>
      <c r="BI13" s="201"/>
      <c r="BJ13" s="201"/>
      <c r="BK13" s="201"/>
      <c r="BL13" s="201"/>
      <c r="BM13" s="201"/>
      <c r="BN13" s="201"/>
      <c r="BO13" s="201"/>
      <c r="BP13" s="201"/>
      <c r="BQ13" s="225" t="n">
        <v>7</v>
      </c>
      <c r="BR13" s="234"/>
      <c r="BS13" s="235"/>
      <c r="BT13" s="235"/>
      <c r="BU13" s="235"/>
      <c r="BV13" s="235"/>
      <c r="BW13" s="235"/>
      <c r="BX13" s="235"/>
      <c r="BY13" s="235"/>
      <c r="BZ13" s="235"/>
      <c r="CA13" s="235"/>
      <c r="CB13" s="235"/>
      <c r="CC13" s="235"/>
      <c r="CD13" s="235"/>
      <c r="CE13" s="235"/>
      <c r="CF13" s="235"/>
      <c r="CG13" s="235"/>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7"/>
      <c r="DW13" s="237"/>
      <c r="DX13" s="237"/>
      <c r="DY13" s="237"/>
      <c r="DZ13" s="237"/>
      <c r="EA13" s="203"/>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25" t="n">
        <v>8</v>
      </c>
      <c r="B14" s="226"/>
      <c r="C14" s="226"/>
      <c r="D14" s="226"/>
      <c r="E14" s="226"/>
      <c r="F14" s="226"/>
      <c r="G14" s="226"/>
      <c r="H14" s="226"/>
      <c r="I14" s="226"/>
      <c r="J14" s="226"/>
      <c r="K14" s="226"/>
      <c r="L14" s="226"/>
      <c r="M14" s="226"/>
      <c r="N14" s="226"/>
      <c r="O14" s="226"/>
      <c r="P14" s="226"/>
      <c r="Q14" s="227"/>
      <c r="R14" s="227"/>
      <c r="S14" s="227"/>
      <c r="T14" s="227"/>
      <c r="U14" s="227"/>
      <c r="V14" s="228"/>
      <c r="W14" s="228"/>
      <c r="X14" s="228"/>
      <c r="Y14" s="228"/>
      <c r="Z14" s="228"/>
      <c r="AA14" s="229"/>
      <c r="AB14" s="229"/>
      <c r="AC14" s="229"/>
      <c r="AD14" s="229"/>
      <c r="AE14" s="229"/>
      <c r="AF14" s="230"/>
      <c r="AG14" s="230"/>
      <c r="AH14" s="230"/>
      <c r="AI14" s="230"/>
      <c r="AJ14" s="230"/>
      <c r="AK14" s="231"/>
      <c r="AL14" s="231"/>
      <c r="AM14" s="231"/>
      <c r="AN14" s="231"/>
      <c r="AO14" s="231"/>
      <c r="AP14" s="232"/>
      <c r="AQ14" s="232"/>
      <c r="AR14" s="232"/>
      <c r="AS14" s="232"/>
      <c r="AT14" s="232"/>
      <c r="AU14" s="233"/>
      <c r="AV14" s="233"/>
      <c r="AW14" s="233"/>
      <c r="AX14" s="233"/>
      <c r="AY14" s="233"/>
      <c r="AZ14" s="200"/>
      <c r="BA14" s="200"/>
      <c r="BB14" s="200"/>
      <c r="BC14" s="200"/>
      <c r="BD14" s="200"/>
      <c r="BE14" s="201"/>
      <c r="BF14" s="201"/>
      <c r="BG14" s="201"/>
      <c r="BH14" s="201"/>
      <c r="BI14" s="201"/>
      <c r="BJ14" s="201"/>
      <c r="BK14" s="201"/>
      <c r="BL14" s="201"/>
      <c r="BM14" s="201"/>
      <c r="BN14" s="201"/>
      <c r="BO14" s="201"/>
      <c r="BP14" s="201"/>
      <c r="BQ14" s="225" t="n">
        <v>8</v>
      </c>
      <c r="BR14" s="234"/>
      <c r="BS14" s="235"/>
      <c r="BT14" s="235"/>
      <c r="BU14" s="235"/>
      <c r="BV14" s="235"/>
      <c r="BW14" s="235"/>
      <c r="BX14" s="235"/>
      <c r="BY14" s="235"/>
      <c r="BZ14" s="235"/>
      <c r="CA14" s="235"/>
      <c r="CB14" s="235"/>
      <c r="CC14" s="235"/>
      <c r="CD14" s="235"/>
      <c r="CE14" s="235"/>
      <c r="CF14" s="235"/>
      <c r="CG14" s="235"/>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7"/>
      <c r="DW14" s="237"/>
      <c r="DX14" s="237"/>
      <c r="DY14" s="237"/>
      <c r="DZ14" s="237"/>
      <c r="EA14" s="203"/>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25" t="n">
        <v>9</v>
      </c>
      <c r="B15" s="226"/>
      <c r="C15" s="226"/>
      <c r="D15" s="226"/>
      <c r="E15" s="226"/>
      <c r="F15" s="226"/>
      <c r="G15" s="226"/>
      <c r="H15" s="226"/>
      <c r="I15" s="226"/>
      <c r="J15" s="226"/>
      <c r="K15" s="226"/>
      <c r="L15" s="226"/>
      <c r="M15" s="226"/>
      <c r="N15" s="226"/>
      <c r="O15" s="226"/>
      <c r="P15" s="226"/>
      <c r="Q15" s="227"/>
      <c r="R15" s="227"/>
      <c r="S15" s="227"/>
      <c r="T15" s="227"/>
      <c r="U15" s="227"/>
      <c r="V15" s="228"/>
      <c r="W15" s="228"/>
      <c r="X15" s="228"/>
      <c r="Y15" s="228"/>
      <c r="Z15" s="228"/>
      <c r="AA15" s="229"/>
      <c r="AB15" s="229"/>
      <c r="AC15" s="229"/>
      <c r="AD15" s="229"/>
      <c r="AE15" s="229"/>
      <c r="AF15" s="230"/>
      <c r="AG15" s="230"/>
      <c r="AH15" s="230"/>
      <c r="AI15" s="230"/>
      <c r="AJ15" s="230"/>
      <c r="AK15" s="231"/>
      <c r="AL15" s="231"/>
      <c r="AM15" s="231"/>
      <c r="AN15" s="231"/>
      <c r="AO15" s="231"/>
      <c r="AP15" s="232"/>
      <c r="AQ15" s="232"/>
      <c r="AR15" s="232"/>
      <c r="AS15" s="232"/>
      <c r="AT15" s="232"/>
      <c r="AU15" s="233"/>
      <c r="AV15" s="233"/>
      <c r="AW15" s="233"/>
      <c r="AX15" s="233"/>
      <c r="AY15" s="233"/>
      <c r="AZ15" s="200"/>
      <c r="BA15" s="200"/>
      <c r="BB15" s="200"/>
      <c r="BC15" s="200"/>
      <c r="BD15" s="200"/>
      <c r="BE15" s="201"/>
      <c r="BF15" s="201"/>
      <c r="BG15" s="201"/>
      <c r="BH15" s="201"/>
      <c r="BI15" s="201"/>
      <c r="BJ15" s="201"/>
      <c r="BK15" s="201"/>
      <c r="BL15" s="201"/>
      <c r="BM15" s="201"/>
      <c r="BN15" s="201"/>
      <c r="BO15" s="201"/>
      <c r="BP15" s="201"/>
      <c r="BQ15" s="225" t="n">
        <v>9</v>
      </c>
      <c r="BR15" s="234"/>
      <c r="BS15" s="235"/>
      <c r="BT15" s="235"/>
      <c r="BU15" s="235"/>
      <c r="BV15" s="235"/>
      <c r="BW15" s="235"/>
      <c r="BX15" s="235"/>
      <c r="BY15" s="235"/>
      <c r="BZ15" s="235"/>
      <c r="CA15" s="235"/>
      <c r="CB15" s="235"/>
      <c r="CC15" s="235"/>
      <c r="CD15" s="235"/>
      <c r="CE15" s="235"/>
      <c r="CF15" s="235"/>
      <c r="CG15" s="235"/>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7"/>
      <c r="DW15" s="237"/>
      <c r="DX15" s="237"/>
      <c r="DY15" s="237"/>
      <c r="DZ15" s="237"/>
      <c r="EA15" s="203"/>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25" t="n">
        <v>10</v>
      </c>
      <c r="B16" s="226"/>
      <c r="C16" s="226"/>
      <c r="D16" s="226"/>
      <c r="E16" s="226"/>
      <c r="F16" s="226"/>
      <c r="G16" s="226"/>
      <c r="H16" s="226"/>
      <c r="I16" s="226"/>
      <c r="J16" s="226"/>
      <c r="K16" s="226"/>
      <c r="L16" s="226"/>
      <c r="M16" s="226"/>
      <c r="N16" s="226"/>
      <c r="O16" s="226"/>
      <c r="P16" s="226"/>
      <c r="Q16" s="227"/>
      <c r="R16" s="227"/>
      <c r="S16" s="227"/>
      <c r="T16" s="227"/>
      <c r="U16" s="227"/>
      <c r="V16" s="228"/>
      <c r="W16" s="228"/>
      <c r="X16" s="228"/>
      <c r="Y16" s="228"/>
      <c r="Z16" s="228"/>
      <c r="AA16" s="229"/>
      <c r="AB16" s="229"/>
      <c r="AC16" s="229"/>
      <c r="AD16" s="229"/>
      <c r="AE16" s="229"/>
      <c r="AF16" s="230"/>
      <c r="AG16" s="230"/>
      <c r="AH16" s="230"/>
      <c r="AI16" s="230"/>
      <c r="AJ16" s="230"/>
      <c r="AK16" s="231"/>
      <c r="AL16" s="231"/>
      <c r="AM16" s="231"/>
      <c r="AN16" s="231"/>
      <c r="AO16" s="231"/>
      <c r="AP16" s="232"/>
      <c r="AQ16" s="232"/>
      <c r="AR16" s="232"/>
      <c r="AS16" s="232"/>
      <c r="AT16" s="232"/>
      <c r="AU16" s="233"/>
      <c r="AV16" s="233"/>
      <c r="AW16" s="233"/>
      <c r="AX16" s="233"/>
      <c r="AY16" s="233"/>
      <c r="AZ16" s="200"/>
      <c r="BA16" s="200"/>
      <c r="BB16" s="200"/>
      <c r="BC16" s="200"/>
      <c r="BD16" s="200"/>
      <c r="BE16" s="201"/>
      <c r="BF16" s="201"/>
      <c r="BG16" s="201"/>
      <c r="BH16" s="201"/>
      <c r="BI16" s="201"/>
      <c r="BJ16" s="201"/>
      <c r="BK16" s="201"/>
      <c r="BL16" s="201"/>
      <c r="BM16" s="201"/>
      <c r="BN16" s="201"/>
      <c r="BO16" s="201"/>
      <c r="BP16" s="201"/>
      <c r="BQ16" s="225" t="n">
        <v>10</v>
      </c>
      <c r="BR16" s="234"/>
      <c r="BS16" s="235"/>
      <c r="BT16" s="235"/>
      <c r="BU16" s="235"/>
      <c r="BV16" s="235"/>
      <c r="BW16" s="235"/>
      <c r="BX16" s="235"/>
      <c r="BY16" s="235"/>
      <c r="BZ16" s="235"/>
      <c r="CA16" s="235"/>
      <c r="CB16" s="235"/>
      <c r="CC16" s="235"/>
      <c r="CD16" s="235"/>
      <c r="CE16" s="235"/>
      <c r="CF16" s="235"/>
      <c r="CG16" s="235"/>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7"/>
      <c r="DW16" s="237"/>
      <c r="DX16" s="237"/>
      <c r="DY16" s="237"/>
      <c r="DZ16" s="237"/>
      <c r="EA16" s="203"/>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25" t="n">
        <v>11</v>
      </c>
      <c r="B17" s="226"/>
      <c r="C17" s="226"/>
      <c r="D17" s="226"/>
      <c r="E17" s="226"/>
      <c r="F17" s="226"/>
      <c r="G17" s="226"/>
      <c r="H17" s="226"/>
      <c r="I17" s="226"/>
      <c r="J17" s="226"/>
      <c r="K17" s="226"/>
      <c r="L17" s="226"/>
      <c r="M17" s="226"/>
      <c r="N17" s="226"/>
      <c r="O17" s="226"/>
      <c r="P17" s="226"/>
      <c r="Q17" s="227"/>
      <c r="R17" s="227"/>
      <c r="S17" s="227"/>
      <c r="T17" s="227"/>
      <c r="U17" s="227"/>
      <c r="V17" s="228"/>
      <c r="W17" s="228"/>
      <c r="X17" s="228"/>
      <c r="Y17" s="228"/>
      <c r="Z17" s="228"/>
      <c r="AA17" s="229"/>
      <c r="AB17" s="229"/>
      <c r="AC17" s="229"/>
      <c r="AD17" s="229"/>
      <c r="AE17" s="229"/>
      <c r="AF17" s="230"/>
      <c r="AG17" s="230"/>
      <c r="AH17" s="230"/>
      <c r="AI17" s="230"/>
      <c r="AJ17" s="230"/>
      <c r="AK17" s="231"/>
      <c r="AL17" s="231"/>
      <c r="AM17" s="231"/>
      <c r="AN17" s="231"/>
      <c r="AO17" s="231"/>
      <c r="AP17" s="232"/>
      <c r="AQ17" s="232"/>
      <c r="AR17" s="232"/>
      <c r="AS17" s="232"/>
      <c r="AT17" s="232"/>
      <c r="AU17" s="233"/>
      <c r="AV17" s="233"/>
      <c r="AW17" s="233"/>
      <c r="AX17" s="233"/>
      <c r="AY17" s="233"/>
      <c r="AZ17" s="200"/>
      <c r="BA17" s="200"/>
      <c r="BB17" s="200"/>
      <c r="BC17" s="200"/>
      <c r="BD17" s="200"/>
      <c r="BE17" s="201"/>
      <c r="BF17" s="201"/>
      <c r="BG17" s="201"/>
      <c r="BH17" s="201"/>
      <c r="BI17" s="201"/>
      <c r="BJ17" s="201"/>
      <c r="BK17" s="201"/>
      <c r="BL17" s="201"/>
      <c r="BM17" s="201"/>
      <c r="BN17" s="201"/>
      <c r="BO17" s="201"/>
      <c r="BP17" s="201"/>
      <c r="BQ17" s="225" t="n">
        <v>11</v>
      </c>
      <c r="BR17" s="234"/>
      <c r="BS17" s="235"/>
      <c r="BT17" s="235"/>
      <c r="BU17" s="235"/>
      <c r="BV17" s="235"/>
      <c r="BW17" s="235"/>
      <c r="BX17" s="235"/>
      <c r="BY17" s="235"/>
      <c r="BZ17" s="235"/>
      <c r="CA17" s="235"/>
      <c r="CB17" s="235"/>
      <c r="CC17" s="235"/>
      <c r="CD17" s="235"/>
      <c r="CE17" s="235"/>
      <c r="CF17" s="235"/>
      <c r="CG17" s="235"/>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7"/>
      <c r="DW17" s="237"/>
      <c r="DX17" s="237"/>
      <c r="DY17" s="237"/>
      <c r="DZ17" s="237"/>
      <c r="EA17" s="203"/>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25" t="n">
        <v>12</v>
      </c>
      <c r="B18" s="226"/>
      <c r="C18" s="226"/>
      <c r="D18" s="226"/>
      <c r="E18" s="226"/>
      <c r="F18" s="226"/>
      <c r="G18" s="226"/>
      <c r="H18" s="226"/>
      <c r="I18" s="226"/>
      <c r="J18" s="226"/>
      <c r="K18" s="226"/>
      <c r="L18" s="226"/>
      <c r="M18" s="226"/>
      <c r="N18" s="226"/>
      <c r="O18" s="226"/>
      <c r="P18" s="226"/>
      <c r="Q18" s="227"/>
      <c r="R18" s="227"/>
      <c r="S18" s="227"/>
      <c r="T18" s="227"/>
      <c r="U18" s="227"/>
      <c r="V18" s="228"/>
      <c r="W18" s="228"/>
      <c r="X18" s="228"/>
      <c r="Y18" s="228"/>
      <c r="Z18" s="228"/>
      <c r="AA18" s="229"/>
      <c r="AB18" s="229"/>
      <c r="AC18" s="229"/>
      <c r="AD18" s="229"/>
      <c r="AE18" s="229"/>
      <c r="AF18" s="230"/>
      <c r="AG18" s="230"/>
      <c r="AH18" s="230"/>
      <c r="AI18" s="230"/>
      <c r="AJ18" s="230"/>
      <c r="AK18" s="231"/>
      <c r="AL18" s="231"/>
      <c r="AM18" s="231"/>
      <c r="AN18" s="231"/>
      <c r="AO18" s="231"/>
      <c r="AP18" s="232"/>
      <c r="AQ18" s="232"/>
      <c r="AR18" s="232"/>
      <c r="AS18" s="232"/>
      <c r="AT18" s="232"/>
      <c r="AU18" s="233"/>
      <c r="AV18" s="233"/>
      <c r="AW18" s="233"/>
      <c r="AX18" s="233"/>
      <c r="AY18" s="233"/>
      <c r="AZ18" s="200"/>
      <c r="BA18" s="200"/>
      <c r="BB18" s="200"/>
      <c r="BC18" s="200"/>
      <c r="BD18" s="200"/>
      <c r="BE18" s="201"/>
      <c r="BF18" s="201"/>
      <c r="BG18" s="201"/>
      <c r="BH18" s="201"/>
      <c r="BI18" s="201"/>
      <c r="BJ18" s="201"/>
      <c r="BK18" s="201"/>
      <c r="BL18" s="201"/>
      <c r="BM18" s="201"/>
      <c r="BN18" s="201"/>
      <c r="BO18" s="201"/>
      <c r="BP18" s="201"/>
      <c r="BQ18" s="225" t="n">
        <v>12</v>
      </c>
      <c r="BR18" s="234"/>
      <c r="BS18" s="235"/>
      <c r="BT18" s="235"/>
      <c r="BU18" s="235"/>
      <c r="BV18" s="235"/>
      <c r="BW18" s="235"/>
      <c r="BX18" s="235"/>
      <c r="BY18" s="235"/>
      <c r="BZ18" s="235"/>
      <c r="CA18" s="235"/>
      <c r="CB18" s="235"/>
      <c r="CC18" s="235"/>
      <c r="CD18" s="235"/>
      <c r="CE18" s="235"/>
      <c r="CF18" s="235"/>
      <c r="CG18" s="235"/>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7"/>
      <c r="DW18" s="237"/>
      <c r="DX18" s="237"/>
      <c r="DY18" s="237"/>
      <c r="DZ18" s="237"/>
      <c r="EA18" s="203"/>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25" t="n">
        <v>13</v>
      </c>
      <c r="B19" s="226"/>
      <c r="C19" s="226"/>
      <c r="D19" s="226"/>
      <c r="E19" s="226"/>
      <c r="F19" s="226"/>
      <c r="G19" s="226"/>
      <c r="H19" s="226"/>
      <c r="I19" s="226"/>
      <c r="J19" s="226"/>
      <c r="K19" s="226"/>
      <c r="L19" s="226"/>
      <c r="M19" s="226"/>
      <c r="N19" s="226"/>
      <c r="O19" s="226"/>
      <c r="P19" s="226"/>
      <c r="Q19" s="227"/>
      <c r="R19" s="227"/>
      <c r="S19" s="227"/>
      <c r="T19" s="227"/>
      <c r="U19" s="227"/>
      <c r="V19" s="228"/>
      <c r="W19" s="228"/>
      <c r="X19" s="228"/>
      <c r="Y19" s="228"/>
      <c r="Z19" s="228"/>
      <c r="AA19" s="229"/>
      <c r="AB19" s="229"/>
      <c r="AC19" s="229"/>
      <c r="AD19" s="229"/>
      <c r="AE19" s="229"/>
      <c r="AF19" s="230"/>
      <c r="AG19" s="230"/>
      <c r="AH19" s="230"/>
      <c r="AI19" s="230"/>
      <c r="AJ19" s="230"/>
      <c r="AK19" s="231"/>
      <c r="AL19" s="231"/>
      <c r="AM19" s="231"/>
      <c r="AN19" s="231"/>
      <c r="AO19" s="231"/>
      <c r="AP19" s="232"/>
      <c r="AQ19" s="232"/>
      <c r="AR19" s="232"/>
      <c r="AS19" s="232"/>
      <c r="AT19" s="232"/>
      <c r="AU19" s="233"/>
      <c r="AV19" s="233"/>
      <c r="AW19" s="233"/>
      <c r="AX19" s="233"/>
      <c r="AY19" s="233"/>
      <c r="AZ19" s="200"/>
      <c r="BA19" s="200"/>
      <c r="BB19" s="200"/>
      <c r="BC19" s="200"/>
      <c r="BD19" s="200"/>
      <c r="BE19" s="201"/>
      <c r="BF19" s="201"/>
      <c r="BG19" s="201"/>
      <c r="BH19" s="201"/>
      <c r="BI19" s="201"/>
      <c r="BJ19" s="201"/>
      <c r="BK19" s="201"/>
      <c r="BL19" s="201"/>
      <c r="BM19" s="201"/>
      <c r="BN19" s="201"/>
      <c r="BO19" s="201"/>
      <c r="BP19" s="201"/>
      <c r="BQ19" s="225" t="n">
        <v>13</v>
      </c>
      <c r="BR19" s="234"/>
      <c r="BS19" s="235"/>
      <c r="BT19" s="235"/>
      <c r="BU19" s="235"/>
      <c r="BV19" s="235"/>
      <c r="BW19" s="235"/>
      <c r="BX19" s="235"/>
      <c r="BY19" s="235"/>
      <c r="BZ19" s="235"/>
      <c r="CA19" s="235"/>
      <c r="CB19" s="235"/>
      <c r="CC19" s="235"/>
      <c r="CD19" s="235"/>
      <c r="CE19" s="235"/>
      <c r="CF19" s="235"/>
      <c r="CG19" s="235"/>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7"/>
      <c r="DW19" s="237"/>
      <c r="DX19" s="237"/>
      <c r="DY19" s="237"/>
      <c r="DZ19" s="237"/>
      <c r="EA19" s="203"/>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25" t="n">
        <v>14</v>
      </c>
      <c r="B20" s="226"/>
      <c r="C20" s="226"/>
      <c r="D20" s="226"/>
      <c r="E20" s="226"/>
      <c r="F20" s="226"/>
      <c r="G20" s="226"/>
      <c r="H20" s="226"/>
      <c r="I20" s="226"/>
      <c r="J20" s="226"/>
      <c r="K20" s="226"/>
      <c r="L20" s="226"/>
      <c r="M20" s="226"/>
      <c r="N20" s="226"/>
      <c r="O20" s="226"/>
      <c r="P20" s="226"/>
      <c r="Q20" s="227"/>
      <c r="R20" s="227"/>
      <c r="S20" s="227"/>
      <c r="T20" s="227"/>
      <c r="U20" s="227"/>
      <c r="V20" s="228"/>
      <c r="W20" s="228"/>
      <c r="X20" s="228"/>
      <c r="Y20" s="228"/>
      <c r="Z20" s="228"/>
      <c r="AA20" s="229"/>
      <c r="AB20" s="229"/>
      <c r="AC20" s="229"/>
      <c r="AD20" s="229"/>
      <c r="AE20" s="229"/>
      <c r="AF20" s="230"/>
      <c r="AG20" s="230"/>
      <c r="AH20" s="230"/>
      <c r="AI20" s="230"/>
      <c r="AJ20" s="230"/>
      <c r="AK20" s="231"/>
      <c r="AL20" s="231"/>
      <c r="AM20" s="231"/>
      <c r="AN20" s="231"/>
      <c r="AO20" s="231"/>
      <c r="AP20" s="232"/>
      <c r="AQ20" s="232"/>
      <c r="AR20" s="232"/>
      <c r="AS20" s="232"/>
      <c r="AT20" s="232"/>
      <c r="AU20" s="233"/>
      <c r="AV20" s="233"/>
      <c r="AW20" s="233"/>
      <c r="AX20" s="233"/>
      <c r="AY20" s="233"/>
      <c r="AZ20" s="200"/>
      <c r="BA20" s="200"/>
      <c r="BB20" s="200"/>
      <c r="BC20" s="200"/>
      <c r="BD20" s="200"/>
      <c r="BE20" s="201"/>
      <c r="BF20" s="201"/>
      <c r="BG20" s="201"/>
      <c r="BH20" s="201"/>
      <c r="BI20" s="201"/>
      <c r="BJ20" s="201"/>
      <c r="BK20" s="201"/>
      <c r="BL20" s="201"/>
      <c r="BM20" s="201"/>
      <c r="BN20" s="201"/>
      <c r="BO20" s="201"/>
      <c r="BP20" s="201"/>
      <c r="BQ20" s="225" t="n">
        <v>14</v>
      </c>
      <c r="BR20" s="234"/>
      <c r="BS20" s="235"/>
      <c r="BT20" s="235"/>
      <c r="BU20" s="235"/>
      <c r="BV20" s="235"/>
      <c r="BW20" s="235"/>
      <c r="BX20" s="235"/>
      <c r="BY20" s="235"/>
      <c r="BZ20" s="235"/>
      <c r="CA20" s="235"/>
      <c r="CB20" s="235"/>
      <c r="CC20" s="235"/>
      <c r="CD20" s="235"/>
      <c r="CE20" s="235"/>
      <c r="CF20" s="235"/>
      <c r="CG20" s="235"/>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7"/>
      <c r="DW20" s="237"/>
      <c r="DX20" s="237"/>
      <c r="DY20" s="237"/>
      <c r="DZ20" s="237"/>
      <c r="EA20" s="203"/>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25" t="n">
        <v>15</v>
      </c>
      <c r="B21" s="226"/>
      <c r="C21" s="226"/>
      <c r="D21" s="226"/>
      <c r="E21" s="226"/>
      <c r="F21" s="226"/>
      <c r="G21" s="226"/>
      <c r="H21" s="226"/>
      <c r="I21" s="226"/>
      <c r="J21" s="226"/>
      <c r="K21" s="226"/>
      <c r="L21" s="226"/>
      <c r="M21" s="226"/>
      <c r="N21" s="226"/>
      <c r="O21" s="226"/>
      <c r="P21" s="226"/>
      <c r="Q21" s="227"/>
      <c r="R21" s="227"/>
      <c r="S21" s="227"/>
      <c r="T21" s="227"/>
      <c r="U21" s="227"/>
      <c r="V21" s="228"/>
      <c r="W21" s="228"/>
      <c r="X21" s="228"/>
      <c r="Y21" s="228"/>
      <c r="Z21" s="228"/>
      <c r="AA21" s="229"/>
      <c r="AB21" s="229"/>
      <c r="AC21" s="229"/>
      <c r="AD21" s="229"/>
      <c r="AE21" s="229"/>
      <c r="AF21" s="230"/>
      <c r="AG21" s="230"/>
      <c r="AH21" s="230"/>
      <c r="AI21" s="230"/>
      <c r="AJ21" s="230"/>
      <c r="AK21" s="231"/>
      <c r="AL21" s="231"/>
      <c r="AM21" s="231"/>
      <c r="AN21" s="231"/>
      <c r="AO21" s="231"/>
      <c r="AP21" s="232"/>
      <c r="AQ21" s="232"/>
      <c r="AR21" s="232"/>
      <c r="AS21" s="232"/>
      <c r="AT21" s="232"/>
      <c r="AU21" s="233"/>
      <c r="AV21" s="233"/>
      <c r="AW21" s="233"/>
      <c r="AX21" s="233"/>
      <c r="AY21" s="233"/>
      <c r="AZ21" s="200"/>
      <c r="BA21" s="200"/>
      <c r="BB21" s="200"/>
      <c r="BC21" s="200"/>
      <c r="BD21" s="200"/>
      <c r="BE21" s="201"/>
      <c r="BF21" s="201"/>
      <c r="BG21" s="201"/>
      <c r="BH21" s="201"/>
      <c r="BI21" s="201"/>
      <c r="BJ21" s="201"/>
      <c r="BK21" s="201"/>
      <c r="BL21" s="201"/>
      <c r="BM21" s="201"/>
      <c r="BN21" s="201"/>
      <c r="BO21" s="201"/>
      <c r="BP21" s="201"/>
      <c r="BQ21" s="225" t="n">
        <v>15</v>
      </c>
      <c r="BR21" s="234"/>
      <c r="BS21" s="235"/>
      <c r="BT21" s="235"/>
      <c r="BU21" s="235"/>
      <c r="BV21" s="235"/>
      <c r="BW21" s="235"/>
      <c r="BX21" s="235"/>
      <c r="BY21" s="235"/>
      <c r="BZ21" s="235"/>
      <c r="CA21" s="235"/>
      <c r="CB21" s="235"/>
      <c r="CC21" s="235"/>
      <c r="CD21" s="235"/>
      <c r="CE21" s="235"/>
      <c r="CF21" s="235"/>
      <c r="CG21" s="235"/>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7"/>
      <c r="DW21" s="237"/>
      <c r="DX21" s="237"/>
      <c r="DY21" s="237"/>
      <c r="DZ21" s="237"/>
      <c r="EA21" s="203"/>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25" t="n">
        <v>16</v>
      </c>
      <c r="B22" s="226"/>
      <c r="C22" s="226"/>
      <c r="D22" s="226"/>
      <c r="E22" s="226"/>
      <c r="F22" s="226"/>
      <c r="G22" s="226"/>
      <c r="H22" s="226"/>
      <c r="I22" s="226"/>
      <c r="J22" s="226"/>
      <c r="K22" s="226"/>
      <c r="L22" s="226"/>
      <c r="M22" s="226"/>
      <c r="N22" s="226"/>
      <c r="O22" s="226"/>
      <c r="P22" s="226"/>
      <c r="Q22" s="238"/>
      <c r="R22" s="238"/>
      <c r="S22" s="238"/>
      <c r="T22" s="238"/>
      <c r="U22" s="238"/>
      <c r="V22" s="239"/>
      <c r="W22" s="239"/>
      <c r="X22" s="239"/>
      <c r="Y22" s="239"/>
      <c r="Z22" s="239"/>
      <c r="AA22" s="240"/>
      <c r="AB22" s="240"/>
      <c r="AC22" s="240"/>
      <c r="AD22" s="240"/>
      <c r="AE22" s="240"/>
      <c r="AF22" s="230"/>
      <c r="AG22" s="230"/>
      <c r="AH22" s="230"/>
      <c r="AI22" s="230"/>
      <c r="AJ22" s="230"/>
      <c r="AK22" s="241"/>
      <c r="AL22" s="241"/>
      <c r="AM22" s="241"/>
      <c r="AN22" s="241"/>
      <c r="AO22" s="241"/>
      <c r="AP22" s="242"/>
      <c r="AQ22" s="242"/>
      <c r="AR22" s="242"/>
      <c r="AS22" s="242"/>
      <c r="AT22" s="242"/>
      <c r="AU22" s="243"/>
      <c r="AV22" s="243"/>
      <c r="AW22" s="243"/>
      <c r="AX22" s="243"/>
      <c r="AY22" s="243"/>
      <c r="AZ22" s="244" t="s">
        <v>292</v>
      </c>
      <c r="BA22" s="244"/>
      <c r="BB22" s="244"/>
      <c r="BC22" s="244"/>
      <c r="BD22" s="244"/>
      <c r="BE22" s="201"/>
      <c r="BF22" s="201"/>
      <c r="BG22" s="201"/>
      <c r="BH22" s="201"/>
      <c r="BI22" s="201"/>
      <c r="BJ22" s="201"/>
      <c r="BK22" s="201"/>
      <c r="BL22" s="201"/>
      <c r="BM22" s="201"/>
      <c r="BN22" s="201"/>
      <c r="BO22" s="201"/>
      <c r="BP22" s="201"/>
      <c r="BQ22" s="225" t="n">
        <v>16</v>
      </c>
      <c r="BR22" s="234"/>
      <c r="BS22" s="235"/>
      <c r="BT22" s="235"/>
      <c r="BU22" s="235"/>
      <c r="BV22" s="235"/>
      <c r="BW22" s="235"/>
      <c r="BX22" s="235"/>
      <c r="BY22" s="235"/>
      <c r="BZ22" s="235"/>
      <c r="CA22" s="235"/>
      <c r="CB22" s="235"/>
      <c r="CC22" s="235"/>
      <c r="CD22" s="235"/>
      <c r="CE22" s="235"/>
      <c r="CF22" s="235"/>
      <c r="CG22" s="235"/>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7"/>
      <c r="DW22" s="237"/>
      <c r="DX22" s="237"/>
      <c r="DY22" s="237"/>
      <c r="DZ22" s="237"/>
      <c r="EA22" s="203"/>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45" t="s">
        <v>293</v>
      </c>
      <c r="B23" s="246" t="s">
        <v>294</v>
      </c>
      <c r="C23" s="246"/>
      <c r="D23" s="246"/>
      <c r="E23" s="246"/>
      <c r="F23" s="246"/>
      <c r="G23" s="246"/>
      <c r="H23" s="246"/>
      <c r="I23" s="246"/>
      <c r="J23" s="246"/>
      <c r="K23" s="246"/>
      <c r="L23" s="246"/>
      <c r="M23" s="246"/>
      <c r="N23" s="246"/>
      <c r="O23" s="246"/>
      <c r="P23" s="246"/>
      <c r="Q23" s="247"/>
      <c r="R23" s="247"/>
      <c r="S23" s="247"/>
      <c r="T23" s="247"/>
      <c r="U23" s="247"/>
      <c r="V23" s="248"/>
      <c r="W23" s="248"/>
      <c r="X23" s="248"/>
      <c r="Y23" s="248"/>
      <c r="Z23" s="248"/>
      <c r="AA23" s="249"/>
      <c r="AB23" s="249"/>
      <c r="AC23" s="249"/>
      <c r="AD23" s="249"/>
      <c r="AE23" s="249"/>
      <c r="AF23" s="250" t="n">
        <v>610</v>
      </c>
      <c r="AG23" s="250"/>
      <c r="AH23" s="250"/>
      <c r="AI23" s="250"/>
      <c r="AJ23" s="250"/>
      <c r="AK23" s="251"/>
      <c r="AL23" s="251"/>
      <c r="AM23" s="251"/>
      <c r="AN23" s="251"/>
      <c r="AO23" s="251"/>
      <c r="AP23" s="248"/>
      <c r="AQ23" s="248"/>
      <c r="AR23" s="248"/>
      <c r="AS23" s="248"/>
      <c r="AT23" s="248"/>
      <c r="AU23" s="252"/>
      <c r="AV23" s="252"/>
      <c r="AW23" s="252"/>
      <c r="AX23" s="252"/>
      <c r="AY23" s="252"/>
      <c r="AZ23" s="250" t="s">
        <v>47</v>
      </c>
      <c r="BA23" s="250"/>
      <c r="BB23" s="250"/>
      <c r="BC23" s="250"/>
      <c r="BD23" s="250"/>
      <c r="BE23" s="201"/>
      <c r="BF23" s="201"/>
      <c r="BG23" s="201"/>
      <c r="BH23" s="201"/>
      <c r="BI23" s="201"/>
      <c r="BJ23" s="201"/>
      <c r="BK23" s="201"/>
      <c r="BL23" s="201"/>
      <c r="BM23" s="201"/>
      <c r="BN23" s="201"/>
      <c r="BO23" s="201"/>
      <c r="BP23" s="201"/>
      <c r="BQ23" s="225" t="n">
        <v>17</v>
      </c>
      <c r="BR23" s="234"/>
      <c r="BS23" s="235"/>
      <c r="BT23" s="235"/>
      <c r="BU23" s="235"/>
      <c r="BV23" s="235"/>
      <c r="BW23" s="235"/>
      <c r="BX23" s="235"/>
      <c r="BY23" s="235"/>
      <c r="BZ23" s="235"/>
      <c r="CA23" s="235"/>
      <c r="CB23" s="235"/>
      <c r="CC23" s="235"/>
      <c r="CD23" s="235"/>
      <c r="CE23" s="235"/>
      <c r="CF23" s="235"/>
      <c r="CG23" s="235"/>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7"/>
      <c r="DW23" s="237"/>
      <c r="DX23" s="237"/>
      <c r="DY23" s="237"/>
      <c r="DZ23" s="237"/>
      <c r="EA23" s="203"/>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53" t="s">
        <v>295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00"/>
      <c r="BA24" s="200"/>
      <c r="BB24" s="200"/>
      <c r="BC24" s="200"/>
      <c r="BD24" s="200"/>
      <c r="BE24" s="201"/>
      <c r="BF24" s="201"/>
      <c r="BG24" s="201"/>
      <c r="BH24" s="201"/>
      <c r="BI24" s="201"/>
      <c r="BJ24" s="201"/>
      <c r="BK24" s="201"/>
      <c r="BL24" s="201"/>
      <c r="BM24" s="201"/>
      <c r="BN24" s="201"/>
      <c r="BO24" s="201"/>
      <c r="BP24" s="201"/>
      <c r="BQ24" s="225" t="n">
        <v>18</v>
      </c>
      <c r="BR24" s="234"/>
      <c r="BS24" s="235"/>
      <c r="BT24" s="235"/>
      <c r="BU24" s="235"/>
      <c r="BV24" s="235"/>
      <c r="BW24" s="235"/>
      <c r="BX24" s="235"/>
      <c r="BY24" s="235"/>
      <c r="BZ24" s="235"/>
      <c r="CA24" s="235"/>
      <c r="CB24" s="235"/>
      <c r="CC24" s="235"/>
      <c r="CD24" s="235"/>
      <c r="CE24" s="235"/>
      <c r="CF24" s="235"/>
      <c r="CG24" s="235"/>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7"/>
      <c r="DW24" s="237"/>
      <c r="DX24" s="237"/>
      <c r="DY24" s="237"/>
      <c r="DZ24" s="237"/>
      <c r="EA24" s="203"/>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6.25" hidden="false" customHeight="true" outlineLevel="0" collapsed="false">
      <c r="A25" s="199" t="s">
        <v>296</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200"/>
      <c r="BK25" s="200"/>
      <c r="BL25" s="200"/>
      <c r="BM25" s="200"/>
      <c r="BN25" s="200"/>
      <c r="BO25" s="254"/>
      <c r="BP25" s="254"/>
      <c r="BQ25" s="225" t="n">
        <v>19</v>
      </c>
      <c r="BR25" s="234"/>
      <c r="BS25" s="235"/>
      <c r="BT25" s="235"/>
      <c r="BU25" s="235"/>
      <c r="BV25" s="235"/>
      <c r="BW25" s="235"/>
      <c r="BX25" s="235"/>
      <c r="BY25" s="235"/>
      <c r="BZ25" s="235"/>
      <c r="CA25" s="235"/>
      <c r="CB25" s="235"/>
      <c r="CC25" s="235"/>
      <c r="CD25" s="235"/>
      <c r="CE25" s="235"/>
      <c r="CF25" s="235"/>
      <c r="CG25" s="235"/>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7"/>
      <c r="DW25" s="237"/>
      <c r="DX25" s="237"/>
      <c r="DY25" s="237"/>
      <c r="DZ25" s="237"/>
      <c r="EA25" s="196"/>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6.25" hidden="false" customHeight="true" outlineLevel="0" collapsed="false">
      <c r="A26" s="205" t="s">
        <v>115</v>
      </c>
      <c r="B26" s="205"/>
      <c r="C26" s="205"/>
      <c r="D26" s="205"/>
      <c r="E26" s="205"/>
      <c r="F26" s="205"/>
      <c r="G26" s="205"/>
      <c r="H26" s="205"/>
      <c r="I26" s="205"/>
      <c r="J26" s="205"/>
      <c r="K26" s="205"/>
      <c r="L26" s="205"/>
      <c r="M26" s="205"/>
      <c r="N26" s="205"/>
      <c r="O26" s="205"/>
      <c r="P26" s="205"/>
      <c r="Q26" s="206" t="s">
        <v>297</v>
      </c>
      <c r="R26" s="206"/>
      <c r="S26" s="206"/>
      <c r="T26" s="206"/>
      <c r="U26" s="206"/>
      <c r="V26" s="206" t="s">
        <v>298</v>
      </c>
      <c r="W26" s="206"/>
      <c r="X26" s="206"/>
      <c r="Y26" s="206"/>
      <c r="Z26" s="206"/>
      <c r="AA26" s="207" t="s">
        <v>299</v>
      </c>
      <c r="AB26" s="207"/>
      <c r="AC26" s="207"/>
      <c r="AD26" s="207"/>
      <c r="AE26" s="207"/>
      <c r="AF26" s="255" t="s">
        <v>300</v>
      </c>
      <c r="AG26" s="255"/>
      <c r="AH26" s="255"/>
      <c r="AI26" s="255"/>
      <c r="AJ26" s="255"/>
      <c r="AK26" s="209" t="s">
        <v>279</v>
      </c>
      <c r="AL26" s="209"/>
      <c r="AM26" s="209"/>
      <c r="AN26" s="209"/>
      <c r="AO26" s="209"/>
      <c r="AP26" s="206" t="s">
        <v>301</v>
      </c>
      <c r="AQ26" s="206"/>
      <c r="AR26" s="206"/>
      <c r="AS26" s="206"/>
      <c r="AT26" s="206"/>
      <c r="AU26" s="206" t="s">
        <v>302</v>
      </c>
      <c r="AV26" s="206"/>
      <c r="AW26" s="206"/>
      <c r="AX26" s="206"/>
      <c r="AY26" s="206"/>
      <c r="AZ26" s="206" t="s">
        <v>303</v>
      </c>
      <c r="BA26" s="206"/>
      <c r="BB26" s="206"/>
      <c r="BC26" s="206"/>
      <c r="BD26" s="206"/>
      <c r="BE26" s="210" t="s">
        <v>281</v>
      </c>
      <c r="BF26" s="210"/>
      <c r="BG26" s="210"/>
      <c r="BH26" s="210"/>
      <c r="BI26" s="210"/>
      <c r="BJ26" s="200"/>
      <c r="BK26" s="200"/>
      <c r="BL26" s="200"/>
      <c r="BM26" s="200"/>
      <c r="BN26" s="200"/>
      <c r="BO26" s="254"/>
      <c r="BP26" s="254"/>
      <c r="BQ26" s="225" t="n">
        <v>20</v>
      </c>
      <c r="BR26" s="234"/>
      <c r="BS26" s="235"/>
      <c r="BT26" s="235"/>
      <c r="BU26" s="235"/>
      <c r="BV26" s="235"/>
      <c r="BW26" s="235"/>
      <c r="BX26" s="235"/>
      <c r="BY26" s="235"/>
      <c r="BZ26" s="235"/>
      <c r="CA26" s="235"/>
      <c r="CB26" s="235"/>
      <c r="CC26" s="235"/>
      <c r="CD26" s="235"/>
      <c r="CE26" s="235"/>
      <c r="CF26" s="235"/>
      <c r="CG26" s="235"/>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7"/>
      <c r="DW26" s="237"/>
      <c r="DX26" s="237"/>
      <c r="DY26" s="237"/>
      <c r="DZ26" s="237"/>
      <c r="EA26" s="196"/>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205"/>
      <c r="B27" s="205"/>
      <c r="C27" s="205"/>
      <c r="D27" s="205"/>
      <c r="E27" s="205"/>
      <c r="F27" s="205"/>
      <c r="G27" s="205"/>
      <c r="H27" s="205"/>
      <c r="I27" s="205"/>
      <c r="J27" s="205"/>
      <c r="K27" s="205"/>
      <c r="L27" s="205"/>
      <c r="M27" s="205"/>
      <c r="N27" s="205"/>
      <c r="O27" s="205"/>
      <c r="P27" s="205"/>
      <c r="Q27" s="206"/>
      <c r="R27" s="206"/>
      <c r="S27" s="206"/>
      <c r="T27" s="206"/>
      <c r="U27" s="206"/>
      <c r="V27" s="206"/>
      <c r="W27" s="206"/>
      <c r="X27" s="206"/>
      <c r="Y27" s="206"/>
      <c r="Z27" s="206"/>
      <c r="AA27" s="207"/>
      <c r="AB27" s="207"/>
      <c r="AC27" s="207"/>
      <c r="AD27" s="207"/>
      <c r="AE27" s="207"/>
      <c r="AF27" s="255"/>
      <c r="AG27" s="255"/>
      <c r="AH27" s="255"/>
      <c r="AI27" s="255"/>
      <c r="AJ27" s="255"/>
      <c r="AK27" s="209"/>
      <c r="AL27" s="209"/>
      <c r="AM27" s="209"/>
      <c r="AN27" s="209"/>
      <c r="AO27" s="209"/>
      <c r="AP27" s="206"/>
      <c r="AQ27" s="206"/>
      <c r="AR27" s="206"/>
      <c r="AS27" s="206"/>
      <c r="AT27" s="206"/>
      <c r="AU27" s="206"/>
      <c r="AV27" s="206"/>
      <c r="AW27" s="206"/>
      <c r="AX27" s="206"/>
      <c r="AY27" s="206"/>
      <c r="AZ27" s="206"/>
      <c r="BA27" s="206"/>
      <c r="BB27" s="206"/>
      <c r="BC27" s="206"/>
      <c r="BD27" s="206"/>
      <c r="BE27" s="210"/>
      <c r="BF27" s="210"/>
      <c r="BG27" s="210"/>
      <c r="BH27" s="210"/>
      <c r="BI27" s="210"/>
      <c r="BJ27" s="200"/>
      <c r="BK27" s="200"/>
      <c r="BL27" s="200"/>
      <c r="BM27" s="200"/>
      <c r="BN27" s="200"/>
      <c r="BO27" s="254"/>
      <c r="BP27" s="254"/>
      <c r="BQ27" s="225" t="n">
        <v>21</v>
      </c>
      <c r="BR27" s="234"/>
      <c r="BS27" s="235"/>
      <c r="BT27" s="235"/>
      <c r="BU27" s="235"/>
      <c r="BV27" s="235"/>
      <c r="BW27" s="235"/>
      <c r="BX27" s="235"/>
      <c r="BY27" s="235"/>
      <c r="BZ27" s="235"/>
      <c r="CA27" s="235"/>
      <c r="CB27" s="235"/>
      <c r="CC27" s="235"/>
      <c r="CD27" s="235"/>
      <c r="CE27" s="235"/>
      <c r="CF27" s="235"/>
      <c r="CG27" s="235"/>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7"/>
      <c r="DW27" s="237"/>
      <c r="DX27" s="237"/>
      <c r="DY27" s="237"/>
      <c r="DZ27" s="237"/>
      <c r="EA27" s="196"/>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56" t="n">
        <v>1</v>
      </c>
      <c r="B28" s="213" t="s">
        <v>304</v>
      </c>
      <c r="C28" s="213"/>
      <c r="D28" s="213"/>
      <c r="E28" s="213"/>
      <c r="F28" s="213"/>
      <c r="G28" s="213"/>
      <c r="H28" s="213"/>
      <c r="I28" s="213"/>
      <c r="J28" s="213"/>
      <c r="K28" s="213"/>
      <c r="L28" s="213"/>
      <c r="M28" s="213"/>
      <c r="N28" s="213"/>
      <c r="O28" s="213"/>
      <c r="P28" s="213"/>
      <c r="Q28" s="257" t="n">
        <v>1043</v>
      </c>
      <c r="R28" s="257"/>
      <c r="S28" s="257"/>
      <c r="T28" s="257"/>
      <c r="U28" s="257"/>
      <c r="V28" s="258" t="n">
        <v>935</v>
      </c>
      <c r="W28" s="258"/>
      <c r="X28" s="258"/>
      <c r="Y28" s="258"/>
      <c r="Z28" s="258"/>
      <c r="AA28" s="259" t="n">
        <v>108</v>
      </c>
      <c r="AB28" s="259"/>
      <c r="AC28" s="259"/>
      <c r="AD28" s="259"/>
      <c r="AE28" s="259"/>
      <c r="AF28" s="260" t="n">
        <v>108</v>
      </c>
      <c r="AG28" s="260"/>
      <c r="AH28" s="260"/>
      <c r="AI28" s="260"/>
      <c r="AJ28" s="260"/>
      <c r="AK28" s="261" t="n">
        <v>78</v>
      </c>
      <c r="AL28" s="261"/>
      <c r="AM28" s="261"/>
      <c r="AN28" s="261"/>
      <c r="AO28" s="261"/>
      <c r="AP28" s="262" t="s">
        <v>47</v>
      </c>
      <c r="AQ28" s="262"/>
      <c r="AR28" s="262"/>
      <c r="AS28" s="262"/>
      <c r="AT28" s="262"/>
      <c r="AU28" s="262" t="s">
        <v>47</v>
      </c>
      <c r="AV28" s="262"/>
      <c r="AW28" s="262"/>
      <c r="AX28" s="262"/>
      <c r="AY28" s="262"/>
      <c r="AZ28" s="263" t="s">
        <v>47</v>
      </c>
      <c r="BA28" s="263"/>
      <c r="BB28" s="263"/>
      <c r="BC28" s="263"/>
      <c r="BD28" s="263"/>
      <c r="BE28" s="264"/>
      <c r="BF28" s="264"/>
      <c r="BG28" s="264"/>
      <c r="BH28" s="264"/>
      <c r="BI28" s="264"/>
      <c r="BJ28" s="200"/>
      <c r="BK28" s="200"/>
      <c r="BL28" s="200"/>
      <c r="BM28" s="200"/>
      <c r="BN28" s="200"/>
      <c r="BO28" s="254"/>
      <c r="BP28" s="254"/>
      <c r="BQ28" s="225" t="n">
        <v>22</v>
      </c>
      <c r="BR28" s="234"/>
      <c r="BS28" s="235"/>
      <c r="BT28" s="235"/>
      <c r="BU28" s="235"/>
      <c r="BV28" s="235"/>
      <c r="BW28" s="235"/>
      <c r="BX28" s="235"/>
      <c r="BY28" s="235"/>
      <c r="BZ28" s="235"/>
      <c r="CA28" s="235"/>
      <c r="CB28" s="235"/>
      <c r="CC28" s="235"/>
      <c r="CD28" s="235"/>
      <c r="CE28" s="235"/>
      <c r="CF28" s="235"/>
      <c r="CG28" s="235"/>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7"/>
      <c r="DW28" s="237"/>
      <c r="DX28" s="237"/>
      <c r="DY28" s="237"/>
      <c r="DZ28" s="237"/>
      <c r="EA28" s="196"/>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56" t="n">
        <v>2</v>
      </c>
      <c r="B29" s="265" t="s">
        <v>305</v>
      </c>
      <c r="C29" s="265"/>
      <c r="D29" s="265"/>
      <c r="E29" s="265"/>
      <c r="F29" s="265"/>
      <c r="G29" s="265"/>
      <c r="H29" s="265"/>
      <c r="I29" s="265"/>
      <c r="J29" s="265"/>
      <c r="K29" s="265"/>
      <c r="L29" s="265"/>
      <c r="M29" s="265"/>
      <c r="N29" s="265"/>
      <c r="O29" s="265"/>
      <c r="P29" s="265"/>
      <c r="Q29" s="227" t="n">
        <v>887</v>
      </c>
      <c r="R29" s="227"/>
      <c r="S29" s="227"/>
      <c r="T29" s="227"/>
      <c r="U29" s="227"/>
      <c r="V29" s="228" t="n">
        <v>719</v>
      </c>
      <c r="W29" s="228"/>
      <c r="X29" s="228"/>
      <c r="Y29" s="228"/>
      <c r="Z29" s="228"/>
      <c r="AA29" s="229" t="n">
        <v>168</v>
      </c>
      <c r="AB29" s="229"/>
      <c r="AC29" s="229"/>
      <c r="AD29" s="229"/>
      <c r="AE29" s="229"/>
      <c r="AF29" s="230" t="n">
        <v>168</v>
      </c>
      <c r="AG29" s="230"/>
      <c r="AH29" s="230"/>
      <c r="AI29" s="230"/>
      <c r="AJ29" s="230"/>
      <c r="AK29" s="266" t="n">
        <v>125</v>
      </c>
      <c r="AL29" s="266"/>
      <c r="AM29" s="266"/>
      <c r="AN29" s="266"/>
      <c r="AO29" s="266"/>
      <c r="AP29" s="267" t="s">
        <v>47</v>
      </c>
      <c r="AQ29" s="267"/>
      <c r="AR29" s="267"/>
      <c r="AS29" s="267"/>
      <c r="AT29" s="267"/>
      <c r="AU29" s="267" t="s">
        <v>47</v>
      </c>
      <c r="AV29" s="267"/>
      <c r="AW29" s="267"/>
      <c r="AX29" s="267"/>
      <c r="AY29" s="267"/>
      <c r="AZ29" s="268" t="s">
        <v>47</v>
      </c>
      <c r="BA29" s="268"/>
      <c r="BB29" s="268"/>
      <c r="BC29" s="268"/>
      <c r="BD29" s="268"/>
      <c r="BE29" s="269"/>
      <c r="BF29" s="269"/>
      <c r="BG29" s="269"/>
      <c r="BH29" s="269"/>
      <c r="BI29" s="269"/>
      <c r="BJ29" s="200"/>
      <c r="BK29" s="200"/>
      <c r="BL29" s="200"/>
      <c r="BM29" s="200"/>
      <c r="BN29" s="200"/>
      <c r="BO29" s="254"/>
      <c r="BP29" s="254"/>
      <c r="BQ29" s="225" t="n">
        <v>23</v>
      </c>
      <c r="BR29" s="234"/>
      <c r="BS29" s="235"/>
      <c r="BT29" s="235"/>
      <c r="BU29" s="235"/>
      <c r="BV29" s="235"/>
      <c r="BW29" s="235"/>
      <c r="BX29" s="235"/>
      <c r="BY29" s="235"/>
      <c r="BZ29" s="235"/>
      <c r="CA29" s="235"/>
      <c r="CB29" s="235"/>
      <c r="CC29" s="235"/>
      <c r="CD29" s="235"/>
      <c r="CE29" s="235"/>
      <c r="CF29" s="235"/>
      <c r="CG29" s="235"/>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7"/>
      <c r="DW29" s="237"/>
      <c r="DX29" s="237"/>
      <c r="DY29" s="237"/>
      <c r="DZ29" s="237"/>
      <c r="EA29" s="196"/>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56" t="n">
        <v>3</v>
      </c>
      <c r="B30" s="265" t="s">
        <v>306</v>
      </c>
      <c r="C30" s="265"/>
      <c r="D30" s="265"/>
      <c r="E30" s="265"/>
      <c r="F30" s="265"/>
      <c r="G30" s="265"/>
      <c r="H30" s="265"/>
      <c r="I30" s="265"/>
      <c r="J30" s="265"/>
      <c r="K30" s="265"/>
      <c r="L30" s="265"/>
      <c r="M30" s="265"/>
      <c r="N30" s="265"/>
      <c r="O30" s="265"/>
      <c r="P30" s="265"/>
      <c r="Q30" s="227" t="n">
        <v>85</v>
      </c>
      <c r="R30" s="227"/>
      <c r="S30" s="227"/>
      <c r="T30" s="227"/>
      <c r="U30" s="227"/>
      <c r="V30" s="228" t="n">
        <v>81</v>
      </c>
      <c r="W30" s="228"/>
      <c r="X30" s="228"/>
      <c r="Y30" s="228"/>
      <c r="Z30" s="228"/>
      <c r="AA30" s="229" t="n">
        <v>4</v>
      </c>
      <c r="AB30" s="229"/>
      <c r="AC30" s="229"/>
      <c r="AD30" s="229"/>
      <c r="AE30" s="229"/>
      <c r="AF30" s="230" t="n">
        <v>4</v>
      </c>
      <c r="AG30" s="230"/>
      <c r="AH30" s="230"/>
      <c r="AI30" s="230"/>
      <c r="AJ30" s="230"/>
      <c r="AK30" s="266" t="n">
        <v>22</v>
      </c>
      <c r="AL30" s="266"/>
      <c r="AM30" s="266"/>
      <c r="AN30" s="266"/>
      <c r="AO30" s="266"/>
      <c r="AP30" s="267" t="s">
        <v>47</v>
      </c>
      <c r="AQ30" s="267"/>
      <c r="AR30" s="267"/>
      <c r="AS30" s="267"/>
      <c r="AT30" s="267"/>
      <c r="AU30" s="267" t="s">
        <v>47</v>
      </c>
      <c r="AV30" s="267"/>
      <c r="AW30" s="267"/>
      <c r="AX30" s="267"/>
      <c r="AY30" s="267"/>
      <c r="AZ30" s="268" t="s">
        <v>47</v>
      </c>
      <c r="BA30" s="268"/>
      <c r="BB30" s="268"/>
      <c r="BC30" s="268"/>
      <c r="BD30" s="268"/>
      <c r="BE30" s="269"/>
      <c r="BF30" s="269"/>
      <c r="BG30" s="269"/>
      <c r="BH30" s="269"/>
      <c r="BI30" s="269"/>
      <c r="BJ30" s="200"/>
      <c r="BK30" s="200"/>
      <c r="BL30" s="200"/>
      <c r="BM30" s="200"/>
      <c r="BN30" s="200"/>
      <c r="BO30" s="254"/>
      <c r="BP30" s="254"/>
      <c r="BQ30" s="225" t="n">
        <v>24</v>
      </c>
      <c r="BR30" s="234"/>
      <c r="BS30" s="235"/>
      <c r="BT30" s="235"/>
      <c r="BU30" s="235"/>
      <c r="BV30" s="235"/>
      <c r="BW30" s="235"/>
      <c r="BX30" s="235"/>
      <c r="BY30" s="235"/>
      <c r="BZ30" s="235"/>
      <c r="CA30" s="235"/>
      <c r="CB30" s="235"/>
      <c r="CC30" s="235"/>
      <c r="CD30" s="235"/>
      <c r="CE30" s="235"/>
      <c r="CF30" s="235"/>
      <c r="CG30" s="235"/>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7"/>
      <c r="DW30" s="237"/>
      <c r="DX30" s="237"/>
      <c r="DY30" s="237"/>
      <c r="DZ30" s="237"/>
      <c r="EA30" s="196"/>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56" t="n">
        <v>4</v>
      </c>
      <c r="B31" s="265" t="s">
        <v>307</v>
      </c>
      <c r="C31" s="265"/>
      <c r="D31" s="265"/>
      <c r="E31" s="265"/>
      <c r="F31" s="265"/>
      <c r="G31" s="265"/>
      <c r="H31" s="265"/>
      <c r="I31" s="265"/>
      <c r="J31" s="265"/>
      <c r="K31" s="265"/>
      <c r="L31" s="265"/>
      <c r="M31" s="265"/>
      <c r="N31" s="265"/>
      <c r="O31" s="265"/>
      <c r="P31" s="265"/>
      <c r="Q31" s="227" t="n">
        <v>28</v>
      </c>
      <c r="R31" s="227"/>
      <c r="S31" s="227"/>
      <c r="T31" s="227"/>
      <c r="U31" s="227"/>
      <c r="V31" s="228" t="n">
        <v>16</v>
      </c>
      <c r="W31" s="228"/>
      <c r="X31" s="228"/>
      <c r="Y31" s="228"/>
      <c r="Z31" s="228"/>
      <c r="AA31" s="229" t="n">
        <v>12</v>
      </c>
      <c r="AB31" s="229"/>
      <c r="AC31" s="229"/>
      <c r="AD31" s="229"/>
      <c r="AE31" s="229"/>
      <c r="AF31" s="230" t="n">
        <v>211</v>
      </c>
      <c r="AG31" s="230"/>
      <c r="AH31" s="230"/>
      <c r="AI31" s="230"/>
      <c r="AJ31" s="230"/>
      <c r="AK31" s="266" t="s">
        <v>47</v>
      </c>
      <c r="AL31" s="266"/>
      <c r="AM31" s="266"/>
      <c r="AN31" s="266"/>
      <c r="AO31" s="266"/>
      <c r="AP31" s="267" t="s">
        <v>47</v>
      </c>
      <c r="AQ31" s="267"/>
      <c r="AR31" s="267"/>
      <c r="AS31" s="267"/>
      <c r="AT31" s="267"/>
      <c r="AU31" s="267" t="s">
        <v>47</v>
      </c>
      <c r="AV31" s="267"/>
      <c r="AW31" s="267"/>
      <c r="AX31" s="267"/>
      <c r="AY31" s="267"/>
      <c r="AZ31" s="268" t="s">
        <v>47</v>
      </c>
      <c r="BA31" s="268"/>
      <c r="BB31" s="268"/>
      <c r="BC31" s="268"/>
      <c r="BD31" s="268"/>
      <c r="BE31" s="270" t="s">
        <v>308</v>
      </c>
      <c r="BF31" s="270"/>
      <c r="BG31" s="270"/>
      <c r="BH31" s="270"/>
      <c r="BI31" s="270"/>
      <c r="BJ31" s="200"/>
      <c r="BK31" s="200"/>
      <c r="BL31" s="200"/>
      <c r="BM31" s="200"/>
      <c r="BN31" s="200"/>
      <c r="BO31" s="254"/>
      <c r="BP31" s="254"/>
      <c r="BQ31" s="225" t="n">
        <v>25</v>
      </c>
      <c r="BR31" s="234"/>
      <c r="BS31" s="235"/>
      <c r="BT31" s="235"/>
      <c r="BU31" s="235"/>
      <c r="BV31" s="235"/>
      <c r="BW31" s="235"/>
      <c r="BX31" s="235"/>
      <c r="BY31" s="235"/>
      <c r="BZ31" s="235"/>
      <c r="CA31" s="235"/>
      <c r="CB31" s="235"/>
      <c r="CC31" s="235"/>
      <c r="CD31" s="235"/>
      <c r="CE31" s="235"/>
      <c r="CF31" s="235"/>
      <c r="CG31" s="235"/>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7"/>
      <c r="DW31" s="237"/>
      <c r="DX31" s="237"/>
      <c r="DY31" s="237"/>
      <c r="DZ31" s="237"/>
      <c r="EA31" s="196"/>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56" t="n">
        <v>5</v>
      </c>
      <c r="B32" s="265" t="s">
        <v>309</v>
      </c>
      <c r="C32" s="265"/>
      <c r="D32" s="265"/>
      <c r="E32" s="265"/>
      <c r="F32" s="265"/>
      <c r="G32" s="265"/>
      <c r="H32" s="265"/>
      <c r="I32" s="265"/>
      <c r="J32" s="265"/>
      <c r="K32" s="265"/>
      <c r="L32" s="265"/>
      <c r="M32" s="265"/>
      <c r="N32" s="265"/>
      <c r="O32" s="265"/>
      <c r="P32" s="265"/>
      <c r="Q32" s="227" t="n">
        <v>91</v>
      </c>
      <c r="R32" s="227"/>
      <c r="S32" s="227"/>
      <c r="T32" s="227"/>
      <c r="U32" s="227"/>
      <c r="V32" s="228" t="n">
        <v>37</v>
      </c>
      <c r="W32" s="228"/>
      <c r="X32" s="228"/>
      <c r="Y32" s="228"/>
      <c r="Z32" s="228"/>
      <c r="AA32" s="229" t="n">
        <v>54</v>
      </c>
      <c r="AB32" s="229"/>
      <c r="AC32" s="229"/>
      <c r="AD32" s="229"/>
      <c r="AE32" s="229"/>
      <c r="AF32" s="230" t="n">
        <v>31</v>
      </c>
      <c r="AG32" s="230"/>
      <c r="AH32" s="230"/>
      <c r="AI32" s="230"/>
      <c r="AJ32" s="230"/>
      <c r="AK32" s="266" t="n">
        <v>0</v>
      </c>
      <c r="AL32" s="266"/>
      <c r="AM32" s="266"/>
      <c r="AN32" s="266"/>
      <c r="AO32" s="266"/>
      <c r="AP32" s="267" t="n">
        <v>170</v>
      </c>
      <c r="AQ32" s="267"/>
      <c r="AR32" s="267"/>
      <c r="AS32" s="267"/>
      <c r="AT32" s="267"/>
      <c r="AU32" s="267" t="n">
        <v>101</v>
      </c>
      <c r="AV32" s="267"/>
      <c r="AW32" s="267"/>
      <c r="AX32" s="267"/>
      <c r="AY32" s="267"/>
      <c r="AZ32" s="268" t="s">
        <v>47</v>
      </c>
      <c r="BA32" s="268"/>
      <c r="BB32" s="268"/>
      <c r="BC32" s="268"/>
      <c r="BD32" s="268"/>
      <c r="BE32" s="270" t="s">
        <v>310</v>
      </c>
      <c r="BF32" s="270"/>
      <c r="BG32" s="270"/>
      <c r="BH32" s="270"/>
      <c r="BI32" s="270"/>
      <c r="BJ32" s="200"/>
      <c r="BK32" s="200"/>
      <c r="BL32" s="200"/>
      <c r="BM32" s="200"/>
      <c r="BN32" s="200"/>
      <c r="BO32" s="254"/>
      <c r="BP32" s="254"/>
      <c r="BQ32" s="225" t="n">
        <v>26</v>
      </c>
      <c r="BR32" s="234"/>
      <c r="BS32" s="235"/>
      <c r="BT32" s="235"/>
      <c r="BU32" s="235"/>
      <c r="BV32" s="235"/>
      <c r="BW32" s="235"/>
      <c r="BX32" s="235"/>
      <c r="BY32" s="235"/>
      <c r="BZ32" s="235"/>
      <c r="CA32" s="235"/>
      <c r="CB32" s="235"/>
      <c r="CC32" s="235"/>
      <c r="CD32" s="235"/>
      <c r="CE32" s="235"/>
      <c r="CF32" s="235"/>
      <c r="CG32" s="235"/>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7"/>
      <c r="DW32" s="237"/>
      <c r="DX32" s="237"/>
      <c r="DY32" s="237"/>
      <c r="DZ32" s="237"/>
      <c r="EA32" s="196"/>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56" t="n">
        <v>6</v>
      </c>
      <c r="B33" s="226"/>
      <c r="C33" s="226"/>
      <c r="D33" s="226"/>
      <c r="E33" s="226"/>
      <c r="F33" s="226"/>
      <c r="G33" s="226"/>
      <c r="H33" s="226"/>
      <c r="I33" s="226"/>
      <c r="J33" s="226"/>
      <c r="K33" s="226"/>
      <c r="L33" s="226"/>
      <c r="M33" s="226"/>
      <c r="N33" s="226"/>
      <c r="O33" s="226"/>
      <c r="P33" s="226"/>
      <c r="Q33" s="227"/>
      <c r="R33" s="227"/>
      <c r="S33" s="227"/>
      <c r="T33" s="227"/>
      <c r="U33" s="227"/>
      <c r="V33" s="228"/>
      <c r="W33" s="228"/>
      <c r="X33" s="228"/>
      <c r="Y33" s="228"/>
      <c r="Z33" s="228"/>
      <c r="AA33" s="229"/>
      <c r="AB33" s="229"/>
      <c r="AC33" s="229"/>
      <c r="AD33" s="229"/>
      <c r="AE33" s="229"/>
      <c r="AF33" s="230"/>
      <c r="AG33" s="230"/>
      <c r="AH33" s="230"/>
      <c r="AI33" s="230"/>
      <c r="AJ33" s="230"/>
      <c r="AK33" s="266"/>
      <c r="AL33" s="266"/>
      <c r="AM33" s="266"/>
      <c r="AN33" s="266"/>
      <c r="AO33" s="266"/>
      <c r="AP33" s="267"/>
      <c r="AQ33" s="267"/>
      <c r="AR33" s="267"/>
      <c r="AS33" s="267"/>
      <c r="AT33" s="267"/>
      <c r="AU33" s="267"/>
      <c r="AV33" s="267"/>
      <c r="AW33" s="267"/>
      <c r="AX33" s="267"/>
      <c r="AY33" s="267"/>
      <c r="AZ33" s="268"/>
      <c r="BA33" s="268"/>
      <c r="BB33" s="268"/>
      <c r="BC33" s="268"/>
      <c r="BD33" s="268"/>
      <c r="BE33" s="269"/>
      <c r="BF33" s="269"/>
      <c r="BG33" s="269"/>
      <c r="BH33" s="269"/>
      <c r="BI33" s="269"/>
      <c r="BJ33" s="200"/>
      <c r="BK33" s="200"/>
      <c r="BL33" s="200"/>
      <c r="BM33" s="200"/>
      <c r="BN33" s="200"/>
      <c r="BO33" s="254"/>
      <c r="BP33" s="254"/>
      <c r="BQ33" s="225" t="n">
        <v>27</v>
      </c>
      <c r="BR33" s="234"/>
      <c r="BS33" s="235"/>
      <c r="BT33" s="235"/>
      <c r="BU33" s="235"/>
      <c r="BV33" s="235"/>
      <c r="BW33" s="235"/>
      <c r="BX33" s="235"/>
      <c r="BY33" s="235"/>
      <c r="BZ33" s="235"/>
      <c r="CA33" s="235"/>
      <c r="CB33" s="235"/>
      <c r="CC33" s="235"/>
      <c r="CD33" s="235"/>
      <c r="CE33" s="235"/>
      <c r="CF33" s="235"/>
      <c r="CG33" s="235"/>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7"/>
      <c r="DW33" s="237"/>
      <c r="DX33" s="237"/>
      <c r="DY33" s="237"/>
      <c r="DZ33" s="237"/>
      <c r="EA33" s="196"/>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56" t="n">
        <v>7</v>
      </c>
      <c r="B34" s="226"/>
      <c r="C34" s="226"/>
      <c r="D34" s="226"/>
      <c r="E34" s="226"/>
      <c r="F34" s="226"/>
      <c r="G34" s="226"/>
      <c r="H34" s="226"/>
      <c r="I34" s="226"/>
      <c r="J34" s="226"/>
      <c r="K34" s="226"/>
      <c r="L34" s="226"/>
      <c r="M34" s="226"/>
      <c r="N34" s="226"/>
      <c r="O34" s="226"/>
      <c r="P34" s="226"/>
      <c r="Q34" s="227"/>
      <c r="R34" s="227"/>
      <c r="S34" s="227"/>
      <c r="T34" s="227"/>
      <c r="U34" s="227"/>
      <c r="V34" s="228"/>
      <c r="W34" s="228"/>
      <c r="X34" s="228"/>
      <c r="Y34" s="228"/>
      <c r="Z34" s="228"/>
      <c r="AA34" s="229"/>
      <c r="AB34" s="229"/>
      <c r="AC34" s="229"/>
      <c r="AD34" s="229"/>
      <c r="AE34" s="229"/>
      <c r="AF34" s="230"/>
      <c r="AG34" s="230"/>
      <c r="AH34" s="230"/>
      <c r="AI34" s="230"/>
      <c r="AJ34" s="230"/>
      <c r="AK34" s="266"/>
      <c r="AL34" s="266"/>
      <c r="AM34" s="266"/>
      <c r="AN34" s="266"/>
      <c r="AO34" s="266"/>
      <c r="AP34" s="267"/>
      <c r="AQ34" s="267"/>
      <c r="AR34" s="267"/>
      <c r="AS34" s="267"/>
      <c r="AT34" s="267"/>
      <c r="AU34" s="267"/>
      <c r="AV34" s="267"/>
      <c r="AW34" s="267"/>
      <c r="AX34" s="267"/>
      <c r="AY34" s="267"/>
      <c r="AZ34" s="268"/>
      <c r="BA34" s="268"/>
      <c r="BB34" s="268"/>
      <c r="BC34" s="268"/>
      <c r="BD34" s="268"/>
      <c r="BE34" s="269"/>
      <c r="BF34" s="269"/>
      <c r="BG34" s="269"/>
      <c r="BH34" s="269"/>
      <c r="BI34" s="269"/>
      <c r="BJ34" s="200"/>
      <c r="BK34" s="200"/>
      <c r="BL34" s="200"/>
      <c r="BM34" s="200"/>
      <c r="BN34" s="200"/>
      <c r="BO34" s="254"/>
      <c r="BP34" s="254"/>
      <c r="BQ34" s="225" t="n">
        <v>28</v>
      </c>
      <c r="BR34" s="234"/>
      <c r="BS34" s="235"/>
      <c r="BT34" s="235"/>
      <c r="BU34" s="235"/>
      <c r="BV34" s="235"/>
      <c r="BW34" s="235"/>
      <c r="BX34" s="235"/>
      <c r="BY34" s="235"/>
      <c r="BZ34" s="235"/>
      <c r="CA34" s="235"/>
      <c r="CB34" s="235"/>
      <c r="CC34" s="235"/>
      <c r="CD34" s="235"/>
      <c r="CE34" s="235"/>
      <c r="CF34" s="235"/>
      <c r="CG34" s="235"/>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7"/>
      <c r="DW34" s="237"/>
      <c r="DX34" s="237"/>
      <c r="DY34" s="237"/>
      <c r="DZ34" s="237"/>
      <c r="EA34" s="196"/>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56" t="n">
        <v>8</v>
      </c>
      <c r="B35" s="226"/>
      <c r="C35" s="226"/>
      <c r="D35" s="226"/>
      <c r="E35" s="226"/>
      <c r="F35" s="226"/>
      <c r="G35" s="226"/>
      <c r="H35" s="226"/>
      <c r="I35" s="226"/>
      <c r="J35" s="226"/>
      <c r="K35" s="226"/>
      <c r="L35" s="226"/>
      <c r="M35" s="226"/>
      <c r="N35" s="226"/>
      <c r="O35" s="226"/>
      <c r="P35" s="226"/>
      <c r="Q35" s="227"/>
      <c r="R35" s="227"/>
      <c r="S35" s="227"/>
      <c r="T35" s="227"/>
      <c r="U35" s="227"/>
      <c r="V35" s="228"/>
      <c r="W35" s="228"/>
      <c r="X35" s="228"/>
      <c r="Y35" s="228"/>
      <c r="Z35" s="228"/>
      <c r="AA35" s="229"/>
      <c r="AB35" s="229"/>
      <c r="AC35" s="229"/>
      <c r="AD35" s="229"/>
      <c r="AE35" s="229"/>
      <c r="AF35" s="230"/>
      <c r="AG35" s="230"/>
      <c r="AH35" s="230"/>
      <c r="AI35" s="230"/>
      <c r="AJ35" s="230"/>
      <c r="AK35" s="266"/>
      <c r="AL35" s="266"/>
      <c r="AM35" s="266"/>
      <c r="AN35" s="266"/>
      <c r="AO35" s="266"/>
      <c r="AP35" s="267"/>
      <c r="AQ35" s="267"/>
      <c r="AR35" s="267"/>
      <c r="AS35" s="267"/>
      <c r="AT35" s="267"/>
      <c r="AU35" s="267"/>
      <c r="AV35" s="267"/>
      <c r="AW35" s="267"/>
      <c r="AX35" s="267"/>
      <c r="AY35" s="267"/>
      <c r="AZ35" s="268"/>
      <c r="BA35" s="268"/>
      <c r="BB35" s="268"/>
      <c r="BC35" s="268"/>
      <c r="BD35" s="268"/>
      <c r="BE35" s="269"/>
      <c r="BF35" s="269"/>
      <c r="BG35" s="269"/>
      <c r="BH35" s="269"/>
      <c r="BI35" s="269"/>
      <c r="BJ35" s="200"/>
      <c r="BK35" s="200"/>
      <c r="BL35" s="200"/>
      <c r="BM35" s="200"/>
      <c r="BN35" s="200"/>
      <c r="BO35" s="254"/>
      <c r="BP35" s="254"/>
      <c r="BQ35" s="225" t="n">
        <v>29</v>
      </c>
      <c r="BR35" s="234"/>
      <c r="BS35" s="235"/>
      <c r="BT35" s="235"/>
      <c r="BU35" s="235"/>
      <c r="BV35" s="235"/>
      <c r="BW35" s="235"/>
      <c r="BX35" s="235"/>
      <c r="BY35" s="235"/>
      <c r="BZ35" s="235"/>
      <c r="CA35" s="235"/>
      <c r="CB35" s="235"/>
      <c r="CC35" s="235"/>
      <c r="CD35" s="235"/>
      <c r="CE35" s="235"/>
      <c r="CF35" s="235"/>
      <c r="CG35" s="235"/>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7"/>
      <c r="DW35" s="237"/>
      <c r="DX35" s="237"/>
      <c r="DY35" s="237"/>
      <c r="DZ35" s="237"/>
      <c r="EA35" s="196"/>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56" t="n">
        <v>9</v>
      </c>
      <c r="B36" s="226"/>
      <c r="C36" s="226"/>
      <c r="D36" s="226"/>
      <c r="E36" s="226"/>
      <c r="F36" s="226"/>
      <c r="G36" s="226"/>
      <c r="H36" s="226"/>
      <c r="I36" s="226"/>
      <c r="J36" s="226"/>
      <c r="K36" s="226"/>
      <c r="L36" s="226"/>
      <c r="M36" s="226"/>
      <c r="N36" s="226"/>
      <c r="O36" s="226"/>
      <c r="P36" s="226"/>
      <c r="Q36" s="227"/>
      <c r="R36" s="227"/>
      <c r="S36" s="227"/>
      <c r="T36" s="227"/>
      <c r="U36" s="227"/>
      <c r="V36" s="228"/>
      <c r="W36" s="228"/>
      <c r="X36" s="228"/>
      <c r="Y36" s="228"/>
      <c r="Z36" s="228"/>
      <c r="AA36" s="229"/>
      <c r="AB36" s="229"/>
      <c r="AC36" s="229"/>
      <c r="AD36" s="229"/>
      <c r="AE36" s="229"/>
      <c r="AF36" s="230"/>
      <c r="AG36" s="230"/>
      <c r="AH36" s="230"/>
      <c r="AI36" s="230"/>
      <c r="AJ36" s="230"/>
      <c r="AK36" s="266"/>
      <c r="AL36" s="266"/>
      <c r="AM36" s="266"/>
      <c r="AN36" s="266"/>
      <c r="AO36" s="266"/>
      <c r="AP36" s="267"/>
      <c r="AQ36" s="267"/>
      <c r="AR36" s="267"/>
      <c r="AS36" s="267"/>
      <c r="AT36" s="267"/>
      <c r="AU36" s="267"/>
      <c r="AV36" s="267"/>
      <c r="AW36" s="267"/>
      <c r="AX36" s="267"/>
      <c r="AY36" s="267"/>
      <c r="AZ36" s="268"/>
      <c r="BA36" s="268"/>
      <c r="BB36" s="268"/>
      <c r="BC36" s="268"/>
      <c r="BD36" s="268"/>
      <c r="BE36" s="269"/>
      <c r="BF36" s="269"/>
      <c r="BG36" s="269"/>
      <c r="BH36" s="269"/>
      <c r="BI36" s="269"/>
      <c r="BJ36" s="200"/>
      <c r="BK36" s="200"/>
      <c r="BL36" s="200"/>
      <c r="BM36" s="200"/>
      <c r="BN36" s="200"/>
      <c r="BO36" s="254"/>
      <c r="BP36" s="254"/>
      <c r="BQ36" s="225" t="n">
        <v>30</v>
      </c>
      <c r="BR36" s="234"/>
      <c r="BS36" s="235"/>
      <c r="BT36" s="235"/>
      <c r="BU36" s="235"/>
      <c r="BV36" s="235"/>
      <c r="BW36" s="235"/>
      <c r="BX36" s="235"/>
      <c r="BY36" s="235"/>
      <c r="BZ36" s="235"/>
      <c r="CA36" s="235"/>
      <c r="CB36" s="235"/>
      <c r="CC36" s="235"/>
      <c r="CD36" s="235"/>
      <c r="CE36" s="235"/>
      <c r="CF36" s="235"/>
      <c r="CG36" s="235"/>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7"/>
      <c r="DW36" s="237"/>
      <c r="DX36" s="237"/>
      <c r="DY36" s="237"/>
      <c r="DZ36" s="237"/>
      <c r="EA36" s="196"/>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56" t="n">
        <v>10</v>
      </c>
      <c r="B37" s="226"/>
      <c r="C37" s="226"/>
      <c r="D37" s="226"/>
      <c r="E37" s="226"/>
      <c r="F37" s="226"/>
      <c r="G37" s="226"/>
      <c r="H37" s="226"/>
      <c r="I37" s="226"/>
      <c r="J37" s="226"/>
      <c r="K37" s="226"/>
      <c r="L37" s="226"/>
      <c r="M37" s="226"/>
      <c r="N37" s="226"/>
      <c r="O37" s="226"/>
      <c r="P37" s="226"/>
      <c r="Q37" s="227"/>
      <c r="R37" s="227"/>
      <c r="S37" s="227"/>
      <c r="T37" s="227"/>
      <c r="U37" s="227"/>
      <c r="V37" s="228"/>
      <c r="W37" s="228"/>
      <c r="X37" s="228"/>
      <c r="Y37" s="228"/>
      <c r="Z37" s="228"/>
      <c r="AA37" s="229"/>
      <c r="AB37" s="229"/>
      <c r="AC37" s="229"/>
      <c r="AD37" s="229"/>
      <c r="AE37" s="229"/>
      <c r="AF37" s="230"/>
      <c r="AG37" s="230"/>
      <c r="AH37" s="230"/>
      <c r="AI37" s="230"/>
      <c r="AJ37" s="230"/>
      <c r="AK37" s="266"/>
      <c r="AL37" s="266"/>
      <c r="AM37" s="266"/>
      <c r="AN37" s="266"/>
      <c r="AO37" s="266"/>
      <c r="AP37" s="267"/>
      <c r="AQ37" s="267"/>
      <c r="AR37" s="267"/>
      <c r="AS37" s="267"/>
      <c r="AT37" s="267"/>
      <c r="AU37" s="267"/>
      <c r="AV37" s="267"/>
      <c r="AW37" s="267"/>
      <c r="AX37" s="267"/>
      <c r="AY37" s="267"/>
      <c r="AZ37" s="268"/>
      <c r="BA37" s="268"/>
      <c r="BB37" s="268"/>
      <c r="BC37" s="268"/>
      <c r="BD37" s="268"/>
      <c r="BE37" s="269"/>
      <c r="BF37" s="269"/>
      <c r="BG37" s="269"/>
      <c r="BH37" s="269"/>
      <c r="BI37" s="269"/>
      <c r="BJ37" s="200"/>
      <c r="BK37" s="200"/>
      <c r="BL37" s="200"/>
      <c r="BM37" s="200"/>
      <c r="BN37" s="200"/>
      <c r="BO37" s="254"/>
      <c r="BP37" s="254"/>
      <c r="BQ37" s="225" t="n">
        <v>31</v>
      </c>
      <c r="BR37" s="234"/>
      <c r="BS37" s="235"/>
      <c r="BT37" s="235"/>
      <c r="BU37" s="235"/>
      <c r="BV37" s="235"/>
      <c r="BW37" s="235"/>
      <c r="BX37" s="235"/>
      <c r="BY37" s="235"/>
      <c r="BZ37" s="235"/>
      <c r="CA37" s="235"/>
      <c r="CB37" s="235"/>
      <c r="CC37" s="235"/>
      <c r="CD37" s="235"/>
      <c r="CE37" s="235"/>
      <c r="CF37" s="235"/>
      <c r="CG37" s="235"/>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7"/>
      <c r="DW37" s="237"/>
      <c r="DX37" s="237"/>
      <c r="DY37" s="237"/>
      <c r="DZ37" s="237"/>
      <c r="EA37" s="196"/>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56" t="n">
        <v>11</v>
      </c>
      <c r="B38" s="226"/>
      <c r="C38" s="226"/>
      <c r="D38" s="226"/>
      <c r="E38" s="226"/>
      <c r="F38" s="226"/>
      <c r="G38" s="226"/>
      <c r="H38" s="226"/>
      <c r="I38" s="226"/>
      <c r="J38" s="226"/>
      <c r="K38" s="226"/>
      <c r="L38" s="226"/>
      <c r="M38" s="226"/>
      <c r="N38" s="226"/>
      <c r="O38" s="226"/>
      <c r="P38" s="226"/>
      <c r="Q38" s="227"/>
      <c r="R38" s="227"/>
      <c r="S38" s="227"/>
      <c r="T38" s="227"/>
      <c r="U38" s="227"/>
      <c r="V38" s="228"/>
      <c r="W38" s="228"/>
      <c r="X38" s="228"/>
      <c r="Y38" s="228"/>
      <c r="Z38" s="228"/>
      <c r="AA38" s="229"/>
      <c r="AB38" s="229"/>
      <c r="AC38" s="229"/>
      <c r="AD38" s="229"/>
      <c r="AE38" s="229"/>
      <c r="AF38" s="230"/>
      <c r="AG38" s="230"/>
      <c r="AH38" s="230"/>
      <c r="AI38" s="230"/>
      <c r="AJ38" s="230"/>
      <c r="AK38" s="266"/>
      <c r="AL38" s="266"/>
      <c r="AM38" s="266"/>
      <c r="AN38" s="266"/>
      <c r="AO38" s="266"/>
      <c r="AP38" s="267"/>
      <c r="AQ38" s="267"/>
      <c r="AR38" s="267"/>
      <c r="AS38" s="267"/>
      <c r="AT38" s="267"/>
      <c r="AU38" s="267"/>
      <c r="AV38" s="267"/>
      <c r="AW38" s="267"/>
      <c r="AX38" s="267"/>
      <c r="AY38" s="267"/>
      <c r="AZ38" s="268"/>
      <c r="BA38" s="268"/>
      <c r="BB38" s="268"/>
      <c r="BC38" s="268"/>
      <c r="BD38" s="268"/>
      <c r="BE38" s="269"/>
      <c r="BF38" s="269"/>
      <c r="BG38" s="269"/>
      <c r="BH38" s="269"/>
      <c r="BI38" s="269"/>
      <c r="BJ38" s="200"/>
      <c r="BK38" s="200"/>
      <c r="BL38" s="200"/>
      <c r="BM38" s="200"/>
      <c r="BN38" s="200"/>
      <c r="BO38" s="254"/>
      <c r="BP38" s="254"/>
      <c r="BQ38" s="225" t="n">
        <v>32</v>
      </c>
      <c r="BR38" s="234"/>
      <c r="BS38" s="235"/>
      <c r="BT38" s="235"/>
      <c r="BU38" s="235"/>
      <c r="BV38" s="235"/>
      <c r="BW38" s="235"/>
      <c r="BX38" s="235"/>
      <c r="BY38" s="235"/>
      <c r="BZ38" s="235"/>
      <c r="CA38" s="235"/>
      <c r="CB38" s="235"/>
      <c r="CC38" s="235"/>
      <c r="CD38" s="235"/>
      <c r="CE38" s="235"/>
      <c r="CF38" s="235"/>
      <c r="CG38" s="235"/>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7"/>
      <c r="DW38" s="237"/>
      <c r="DX38" s="237"/>
      <c r="DY38" s="237"/>
      <c r="DZ38" s="237"/>
      <c r="EA38" s="196"/>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56" t="n">
        <v>12</v>
      </c>
      <c r="B39" s="226"/>
      <c r="C39" s="226"/>
      <c r="D39" s="226"/>
      <c r="E39" s="226"/>
      <c r="F39" s="226"/>
      <c r="G39" s="226"/>
      <c r="H39" s="226"/>
      <c r="I39" s="226"/>
      <c r="J39" s="226"/>
      <c r="K39" s="226"/>
      <c r="L39" s="226"/>
      <c r="M39" s="226"/>
      <c r="N39" s="226"/>
      <c r="O39" s="226"/>
      <c r="P39" s="226"/>
      <c r="Q39" s="227"/>
      <c r="R39" s="227"/>
      <c r="S39" s="227"/>
      <c r="T39" s="227"/>
      <c r="U39" s="227"/>
      <c r="V39" s="228"/>
      <c r="W39" s="228"/>
      <c r="X39" s="228"/>
      <c r="Y39" s="228"/>
      <c r="Z39" s="228"/>
      <c r="AA39" s="229"/>
      <c r="AB39" s="229"/>
      <c r="AC39" s="229"/>
      <c r="AD39" s="229"/>
      <c r="AE39" s="229"/>
      <c r="AF39" s="230"/>
      <c r="AG39" s="230"/>
      <c r="AH39" s="230"/>
      <c r="AI39" s="230"/>
      <c r="AJ39" s="230"/>
      <c r="AK39" s="266"/>
      <c r="AL39" s="266"/>
      <c r="AM39" s="266"/>
      <c r="AN39" s="266"/>
      <c r="AO39" s="266"/>
      <c r="AP39" s="267"/>
      <c r="AQ39" s="267"/>
      <c r="AR39" s="267"/>
      <c r="AS39" s="267"/>
      <c r="AT39" s="267"/>
      <c r="AU39" s="267"/>
      <c r="AV39" s="267"/>
      <c r="AW39" s="267"/>
      <c r="AX39" s="267"/>
      <c r="AY39" s="267"/>
      <c r="AZ39" s="268"/>
      <c r="BA39" s="268"/>
      <c r="BB39" s="268"/>
      <c r="BC39" s="268"/>
      <c r="BD39" s="268"/>
      <c r="BE39" s="269"/>
      <c r="BF39" s="269"/>
      <c r="BG39" s="269"/>
      <c r="BH39" s="269"/>
      <c r="BI39" s="269"/>
      <c r="BJ39" s="200"/>
      <c r="BK39" s="200"/>
      <c r="BL39" s="200"/>
      <c r="BM39" s="200"/>
      <c r="BN39" s="200"/>
      <c r="BO39" s="254"/>
      <c r="BP39" s="254"/>
      <c r="BQ39" s="225" t="n">
        <v>33</v>
      </c>
      <c r="BR39" s="234"/>
      <c r="BS39" s="235"/>
      <c r="BT39" s="235"/>
      <c r="BU39" s="235"/>
      <c r="BV39" s="235"/>
      <c r="BW39" s="235"/>
      <c r="BX39" s="235"/>
      <c r="BY39" s="235"/>
      <c r="BZ39" s="235"/>
      <c r="CA39" s="235"/>
      <c r="CB39" s="235"/>
      <c r="CC39" s="235"/>
      <c r="CD39" s="235"/>
      <c r="CE39" s="235"/>
      <c r="CF39" s="235"/>
      <c r="CG39" s="235"/>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7"/>
      <c r="DW39" s="237"/>
      <c r="DX39" s="237"/>
      <c r="DY39" s="237"/>
      <c r="DZ39" s="237"/>
      <c r="EA39" s="196"/>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25" t="n">
        <v>13</v>
      </c>
      <c r="B40" s="226"/>
      <c r="C40" s="226"/>
      <c r="D40" s="226"/>
      <c r="E40" s="226"/>
      <c r="F40" s="226"/>
      <c r="G40" s="226"/>
      <c r="H40" s="226"/>
      <c r="I40" s="226"/>
      <c r="J40" s="226"/>
      <c r="K40" s="226"/>
      <c r="L40" s="226"/>
      <c r="M40" s="226"/>
      <c r="N40" s="226"/>
      <c r="O40" s="226"/>
      <c r="P40" s="226"/>
      <c r="Q40" s="227"/>
      <c r="R40" s="227"/>
      <c r="S40" s="227"/>
      <c r="T40" s="227"/>
      <c r="U40" s="227"/>
      <c r="V40" s="228"/>
      <c r="W40" s="228"/>
      <c r="X40" s="228"/>
      <c r="Y40" s="228"/>
      <c r="Z40" s="228"/>
      <c r="AA40" s="229"/>
      <c r="AB40" s="229"/>
      <c r="AC40" s="229"/>
      <c r="AD40" s="229"/>
      <c r="AE40" s="229"/>
      <c r="AF40" s="230"/>
      <c r="AG40" s="230"/>
      <c r="AH40" s="230"/>
      <c r="AI40" s="230"/>
      <c r="AJ40" s="230"/>
      <c r="AK40" s="266"/>
      <c r="AL40" s="266"/>
      <c r="AM40" s="266"/>
      <c r="AN40" s="266"/>
      <c r="AO40" s="266"/>
      <c r="AP40" s="267"/>
      <c r="AQ40" s="267"/>
      <c r="AR40" s="267"/>
      <c r="AS40" s="267"/>
      <c r="AT40" s="267"/>
      <c r="AU40" s="267"/>
      <c r="AV40" s="267"/>
      <c r="AW40" s="267"/>
      <c r="AX40" s="267"/>
      <c r="AY40" s="267"/>
      <c r="AZ40" s="268"/>
      <c r="BA40" s="268"/>
      <c r="BB40" s="268"/>
      <c r="BC40" s="268"/>
      <c r="BD40" s="268"/>
      <c r="BE40" s="269"/>
      <c r="BF40" s="269"/>
      <c r="BG40" s="269"/>
      <c r="BH40" s="269"/>
      <c r="BI40" s="269"/>
      <c r="BJ40" s="200"/>
      <c r="BK40" s="200"/>
      <c r="BL40" s="200"/>
      <c r="BM40" s="200"/>
      <c r="BN40" s="200"/>
      <c r="BO40" s="254"/>
      <c r="BP40" s="254"/>
      <c r="BQ40" s="225" t="n">
        <v>34</v>
      </c>
      <c r="BR40" s="234"/>
      <c r="BS40" s="235"/>
      <c r="BT40" s="235"/>
      <c r="BU40" s="235"/>
      <c r="BV40" s="235"/>
      <c r="BW40" s="235"/>
      <c r="BX40" s="235"/>
      <c r="BY40" s="235"/>
      <c r="BZ40" s="235"/>
      <c r="CA40" s="235"/>
      <c r="CB40" s="235"/>
      <c r="CC40" s="235"/>
      <c r="CD40" s="235"/>
      <c r="CE40" s="235"/>
      <c r="CF40" s="235"/>
      <c r="CG40" s="235"/>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7"/>
      <c r="DW40" s="237"/>
      <c r="DX40" s="237"/>
      <c r="DY40" s="237"/>
      <c r="DZ40" s="237"/>
      <c r="EA40" s="196"/>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25" t="n">
        <v>14</v>
      </c>
      <c r="B41" s="226"/>
      <c r="C41" s="226"/>
      <c r="D41" s="226"/>
      <c r="E41" s="226"/>
      <c r="F41" s="226"/>
      <c r="G41" s="226"/>
      <c r="H41" s="226"/>
      <c r="I41" s="226"/>
      <c r="J41" s="226"/>
      <c r="K41" s="226"/>
      <c r="L41" s="226"/>
      <c r="M41" s="226"/>
      <c r="N41" s="226"/>
      <c r="O41" s="226"/>
      <c r="P41" s="226"/>
      <c r="Q41" s="227"/>
      <c r="R41" s="227"/>
      <c r="S41" s="227"/>
      <c r="T41" s="227"/>
      <c r="U41" s="227"/>
      <c r="V41" s="228"/>
      <c r="W41" s="228"/>
      <c r="X41" s="228"/>
      <c r="Y41" s="228"/>
      <c r="Z41" s="228"/>
      <c r="AA41" s="229"/>
      <c r="AB41" s="229"/>
      <c r="AC41" s="229"/>
      <c r="AD41" s="229"/>
      <c r="AE41" s="229"/>
      <c r="AF41" s="230"/>
      <c r="AG41" s="230"/>
      <c r="AH41" s="230"/>
      <c r="AI41" s="230"/>
      <c r="AJ41" s="230"/>
      <c r="AK41" s="266"/>
      <c r="AL41" s="266"/>
      <c r="AM41" s="266"/>
      <c r="AN41" s="266"/>
      <c r="AO41" s="266"/>
      <c r="AP41" s="267"/>
      <c r="AQ41" s="267"/>
      <c r="AR41" s="267"/>
      <c r="AS41" s="267"/>
      <c r="AT41" s="267"/>
      <c r="AU41" s="267"/>
      <c r="AV41" s="267"/>
      <c r="AW41" s="267"/>
      <c r="AX41" s="267"/>
      <c r="AY41" s="267"/>
      <c r="AZ41" s="268"/>
      <c r="BA41" s="268"/>
      <c r="BB41" s="268"/>
      <c r="BC41" s="268"/>
      <c r="BD41" s="268"/>
      <c r="BE41" s="269"/>
      <c r="BF41" s="269"/>
      <c r="BG41" s="269"/>
      <c r="BH41" s="269"/>
      <c r="BI41" s="269"/>
      <c r="BJ41" s="200"/>
      <c r="BK41" s="200"/>
      <c r="BL41" s="200"/>
      <c r="BM41" s="200"/>
      <c r="BN41" s="200"/>
      <c r="BO41" s="254"/>
      <c r="BP41" s="254"/>
      <c r="BQ41" s="225" t="n">
        <v>35</v>
      </c>
      <c r="BR41" s="234"/>
      <c r="BS41" s="235"/>
      <c r="BT41" s="235"/>
      <c r="BU41" s="235"/>
      <c r="BV41" s="235"/>
      <c r="BW41" s="235"/>
      <c r="BX41" s="235"/>
      <c r="BY41" s="235"/>
      <c r="BZ41" s="235"/>
      <c r="CA41" s="235"/>
      <c r="CB41" s="235"/>
      <c r="CC41" s="235"/>
      <c r="CD41" s="235"/>
      <c r="CE41" s="235"/>
      <c r="CF41" s="235"/>
      <c r="CG41" s="235"/>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7"/>
      <c r="DW41" s="237"/>
      <c r="DX41" s="237"/>
      <c r="DY41" s="237"/>
      <c r="DZ41" s="237"/>
      <c r="EA41" s="196"/>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25" t="n">
        <v>15</v>
      </c>
      <c r="B42" s="226"/>
      <c r="C42" s="226"/>
      <c r="D42" s="226"/>
      <c r="E42" s="226"/>
      <c r="F42" s="226"/>
      <c r="G42" s="226"/>
      <c r="H42" s="226"/>
      <c r="I42" s="226"/>
      <c r="J42" s="226"/>
      <c r="K42" s="226"/>
      <c r="L42" s="226"/>
      <c r="M42" s="226"/>
      <c r="N42" s="226"/>
      <c r="O42" s="226"/>
      <c r="P42" s="226"/>
      <c r="Q42" s="227"/>
      <c r="R42" s="227"/>
      <c r="S42" s="227"/>
      <c r="T42" s="227"/>
      <c r="U42" s="227"/>
      <c r="V42" s="228"/>
      <c r="W42" s="228"/>
      <c r="X42" s="228"/>
      <c r="Y42" s="228"/>
      <c r="Z42" s="228"/>
      <c r="AA42" s="229"/>
      <c r="AB42" s="229"/>
      <c r="AC42" s="229"/>
      <c r="AD42" s="229"/>
      <c r="AE42" s="229"/>
      <c r="AF42" s="230"/>
      <c r="AG42" s="230"/>
      <c r="AH42" s="230"/>
      <c r="AI42" s="230"/>
      <c r="AJ42" s="230"/>
      <c r="AK42" s="266"/>
      <c r="AL42" s="266"/>
      <c r="AM42" s="266"/>
      <c r="AN42" s="266"/>
      <c r="AO42" s="266"/>
      <c r="AP42" s="267"/>
      <c r="AQ42" s="267"/>
      <c r="AR42" s="267"/>
      <c r="AS42" s="267"/>
      <c r="AT42" s="267"/>
      <c r="AU42" s="267"/>
      <c r="AV42" s="267"/>
      <c r="AW42" s="267"/>
      <c r="AX42" s="267"/>
      <c r="AY42" s="267"/>
      <c r="AZ42" s="268"/>
      <c r="BA42" s="268"/>
      <c r="BB42" s="268"/>
      <c r="BC42" s="268"/>
      <c r="BD42" s="268"/>
      <c r="BE42" s="269"/>
      <c r="BF42" s="269"/>
      <c r="BG42" s="269"/>
      <c r="BH42" s="269"/>
      <c r="BI42" s="269"/>
      <c r="BJ42" s="200"/>
      <c r="BK42" s="200"/>
      <c r="BL42" s="200"/>
      <c r="BM42" s="200"/>
      <c r="BN42" s="200"/>
      <c r="BO42" s="254"/>
      <c r="BP42" s="254"/>
      <c r="BQ42" s="225" t="n">
        <v>36</v>
      </c>
      <c r="BR42" s="234"/>
      <c r="BS42" s="235"/>
      <c r="BT42" s="235"/>
      <c r="BU42" s="235"/>
      <c r="BV42" s="235"/>
      <c r="BW42" s="235"/>
      <c r="BX42" s="235"/>
      <c r="BY42" s="235"/>
      <c r="BZ42" s="235"/>
      <c r="CA42" s="235"/>
      <c r="CB42" s="235"/>
      <c r="CC42" s="235"/>
      <c r="CD42" s="235"/>
      <c r="CE42" s="235"/>
      <c r="CF42" s="235"/>
      <c r="CG42" s="235"/>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7"/>
      <c r="DW42" s="237"/>
      <c r="DX42" s="237"/>
      <c r="DY42" s="237"/>
      <c r="DZ42" s="237"/>
      <c r="EA42" s="196"/>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25" t="n">
        <v>16</v>
      </c>
      <c r="B43" s="226"/>
      <c r="C43" s="226"/>
      <c r="D43" s="226"/>
      <c r="E43" s="226"/>
      <c r="F43" s="226"/>
      <c r="G43" s="226"/>
      <c r="H43" s="226"/>
      <c r="I43" s="226"/>
      <c r="J43" s="226"/>
      <c r="K43" s="226"/>
      <c r="L43" s="226"/>
      <c r="M43" s="226"/>
      <c r="N43" s="226"/>
      <c r="O43" s="226"/>
      <c r="P43" s="226"/>
      <c r="Q43" s="227"/>
      <c r="R43" s="227"/>
      <c r="S43" s="227"/>
      <c r="T43" s="227"/>
      <c r="U43" s="227"/>
      <c r="V43" s="228"/>
      <c r="W43" s="228"/>
      <c r="X43" s="228"/>
      <c r="Y43" s="228"/>
      <c r="Z43" s="228"/>
      <c r="AA43" s="229"/>
      <c r="AB43" s="229"/>
      <c r="AC43" s="229"/>
      <c r="AD43" s="229"/>
      <c r="AE43" s="229"/>
      <c r="AF43" s="230"/>
      <c r="AG43" s="230"/>
      <c r="AH43" s="230"/>
      <c r="AI43" s="230"/>
      <c r="AJ43" s="230"/>
      <c r="AK43" s="266"/>
      <c r="AL43" s="266"/>
      <c r="AM43" s="266"/>
      <c r="AN43" s="266"/>
      <c r="AO43" s="266"/>
      <c r="AP43" s="267"/>
      <c r="AQ43" s="267"/>
      <c r="AR43" s="267"/>
      <c r="AS43" s="267"/>
      <c r="AT43" s="267"/>
      <c r="AU43" s="267"/>
      <c r="AV43" s="267"/>
      <c r="AW43" s="267"/>
      <c r="AX43" s="267"/>
      <c r="AY43" s="267"/>
      <c r="AZ43" s="268"/>
      <c r="BA43" s="268"/>
      <c r="BB43" s="268"/>
      <c r="BC43" s="268"/>
      <c r="BD43" s="268"/>
      <c r="BE43" s="269"/>
      <c r="BF43" s="269"/>
      <c r="BG43" s="269"/>
      <c r="BH43" s="269"/>
      <c r="BI43" s="269"/>
      <c r="BJ43" s="200"/>
      <c r="BK43" s="200"/>
      <c r="BL43" s="200"/>
      <c r="BM43" s="200"/>
      <c r="BN43" s="200"/>
      <c r="BO43" s="254"/>
      <c r="BP43" s="254"/>
      <c r="BQ43" s="225" t="n">
        <v>37</v>
      </c>
      <c r="BR43" s="234"/>
      <c r="BS43" s="235"/>
      <c r="BT43" s="235"/>
      <c r="BU43" s="235"/>
      <c r="BV43" s="235"/>
      <c r="BW43" s="235"/>
      <c r="BX43" s="235"/>
      <c r="BY43" s="235"/>
      <c r="BZ43" s="235"/>
      <c r="CA43" s="235"/>
      <c r="CB43" s="235"/>
      <c r="CC43" s="235"/>
      <c r="CD43" s="235"/>
      <c r="CE43" s="235"/>
      <c r="CF43" s="235"/>
      <c r="CG43" s="235"/>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7"/>
      <c r="DW43" s="237"/>
      <c r="DX43" s="237"/>
      <c r="DY43" s="237"/>
      <c r="DZ43" s="237"/>
      <c r="EA43" s="196"/>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25" t="n">
        <v>17</v>
      </c>
      <c r="B44" s="226"/>
      <c r="C44" s="226"/>
      <c r="D44" s="226"/>
      <c r="E44" s="226"/>
      <c r="F44" s="226"/>
      <c r="G44" s="226"/>
      <c r="H44" s="226"/>
      <c r="I44" s="226"/>
      <c r="J44" s="226"/>
      <c r="K44" s="226"/>
      <c r="L44" s="226"/>
      <c r="M44" s="226"/>
      <c r="N44" s="226"/>
      <c r="O44" s="226"/>
      <c r="P44" s="226"/>
      <c r="Q44" s="227"/>
      <c r="R44" s="227"/>
      <c r="S44" s="227"/>
      <c r="T44" s="227"/>
      <c r="U44" s="227"/>
      <c r="V44" s="228"/>
      <c r="W44" s="228"/>
      <c r="X44" s="228"/>
      <c r="Y44" s="228"/>
      <c r="Z44" s="228"/>
      <c r="AA44" s="229"/>
      <c r="AB44" s="229"/>
      <c r="AC44" s="229"/>
      <c r="AD44" s="229"/>
      <c r="AE44" s="229"/>
      <c r="AF44" s="230"/>
      <c r="AG44" s="230"/>
      <c r="AH44" s="230"/>
      <c r="AI44" s="230"/>
      <c r="AJ44" s="230"/>
      <c r="AK44" s="266"/>
      <c r="AL44" s="266"/>
      <c r="AM44" s="266"/>
      <c r="AN44" s="266"/>
      <c r="AO44" s="266"/>
      <c r="AP44" s="267"/>
      <c r="AQ44" s="267"/>
      <c r="AR44" s="267"/>
      <c r="AS44" s="267"/>
      <c r="AT44" s="267"/>
      <c r="AU44" s="267"/>
      <c r="AV44" s="267"/>
      <c r="AW44" s="267"/>
      <c r="AX44" s="267"/>
      <c r="AY44" s="267"/>
      <c r="AZ44" s="268"/>
      <c r="BA44" s="268"/>
      <c r="BB44" s="268"/>
      <c r="BC44" s="268"/>
      <c r="BD44" s="268"/>
      <c r="BE44" s="269"/>
      <c r="BF44" s="269"/>
      <c r="BG44" s="269"/>
      <c r="BH44" s="269"/>
      <c r="BI44" s="269"/>
      <c r="BJ44" s="200"/>
      <c r="BK44" s="200"/>
      <c r="BL44" s="200"/>
      <c r="BM44" s="200"/>
      <c r="BN44" s="200"/>
      <c r="BO44" s="254"/>
      <c r="BP44" s="254"/>
      <c r="BQ44" s="225" t="n">
        <v>38</v>
      </c>
      <c r="BR44" s="234"/>
      <c r="BS44" s="235"/>
      <c r="BT44" s="235"/>
      <c r="BU44" s="235"/>
      <c r="BV44" s="235"/>
      <c r="BW44" s="235"/>
      <c r="BX44" s="235"/>
      <c r="BY44" s="235"/>
      <c r="BZ44" s="235"/>
      <c r="CA44" s="235"/>
      <c r="CB44" s="235"/>
      <c r="CC44" s="235"/>
      <c r="CD44" s="235"/>
      <c r="CE44" s="235"/>
      <c r="CF44" s="235"/>
      <c r="CG44" s="235"/>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7"/>
      <c r="DW44" s="237"/>
      <c r="DX44" s="237"/>
      <c r="DY44" s="237"/>
      <c r="DZ44" s="237"/>
      <c r="EA44" s="196"/>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25" t="n">
        <v>18</v>
      </c>
      <c r="B45" s="226"/>
      <c r="C45" s="226"/>
      <c r="D45" s="226"/>
      <c r="E45" s="226"/>
      <c r="F45" s="226"/>
      <c r="G45" s="226"/>
      <c r="H45" s="226"/>
      <c r="I45" s="226"/>
      <c r="J45" s="226"/>
      <c r="K45" s="226"/>
      <c r="L45" s="226"/>
      <c r="M45" s="226"/>
      <c r="N45" s="226"/>
      <c r="O45" s="226"/>
      <c r="P45" s="226"/>
      <c r="Q45" s="227"/>
      <c r="R45" s="227"/>
      <c r="S45" s="227"/>
      <c r="T45" s="227"/>
      <c r="U45" s="227"/>
      <c r="V45" s="228"/>
      <c r="W45" s="228"/>
      <c r="X45" s="228"/>
      <c r="Y45" s="228"/>
      <c r="Z45" s="228"/>
      <c r="AA45" s="229"/>
      <c r="AB45" s="229"/>
      <c r="AC45" s="229"/>
      <c r="AD45" s="229"/>
      <c r="AE45" s="229"/>
      <c r="AF45" s="230"/>
      <c r="AG45" s="230"/>
      <c r="AH45" s="230"/>
      <c r="AI45" s="230"/>
      <c r="AJ45" s="230"/>
      <c r="AK45" s="266"/>
      <c r="AL45" s="266"/>
      <c r="AM45" s="266"/>
      <c r="AN45" s="266"/>
      <c r="AO45" s="266"/>
      <c r="AP45" s="267"/>
      <c r="AQ45" s="267"/>
      <c r="AR45" s="267"/>
      <c r="AS45" s="267"/>
      <c r="AT45" s="267"/>
      <c r="AU45" s="267"/>
      <c r="AV45" s="267"/>
      <c r="AW45" s="267"/>
      <c r="AX45" s="267"/>
      <c r="AY45" s="267"/>
      <c r="AZ45" s="268"/>
      <c r="BA45" s="268"/>
      <c r="BB45" s="268"/>
      <c r="BC45" s="268"/>
      <c r="BD45" s="268"/>
      <c r="BE45" s="269"/>
      <c r="BF45" s="269"/>
      <c r="BG45" s="269"/>
      <c r="BH45" s="269"/>
      <c r="BI45" s="269"/>
      <c r="BJ45" s="200"/>
      <c r="BK45" s="200"/>
      <c r="BL45" s="200"/>
      <c r="BM45" s="200"/>
      <c r="BN45" s="200"/>
      <c r="BO45" s="254"/>
      <c r="BP45" s="254"/>
      <c r="BQ45" s="225" t="n">
        <v>39</v>
      </c>
      <c r="BR45" s="234"/>
      <c r="BS45" s="235"/>
      <c r="BT45" s="235"/>
      <c r="BU45" s="235"/>
      <c r="BV45" s="235"/>
      <c r="BW45" s="235"/>
      <c r="BX45" s="235"/>
      <c r="BY45" s="235"/>
      <c r="BZ45" s="235"/>
      <c r="CA45" s="235"/>
      <c r="CB45" s="235"/>
      <c r="CC45" s="235"/>
      <c r="CD45" s="235"/>
      <c r="CE45" s="235"/>
      <c r="CF45" s="235"/>
      <c r="CG45" s="235"/>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7"/>
      <c r="DW45" s="237"/>
      <c r="DX45" s="237"/>
      <c r="DY45" s="237"/>
      <c r="DZ45" s="237"/>
      <c r="EA45" s="196"/>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25" t="n">
        <v>19</v>
      </c>
      <c r="B46" s="226"/>
      <c r="C46" s="226"/>
      <c r="D46" s="226"/>
      <c r="E46" s="226"/>
      <c r="F46" s="226"/>
      <c r="G46" s="226"/>
      <c r="H46" s="226"/>
      <c r="I46" s="226"/>
      <c r="J46" s="226"/>
      <c r="K46" s="226"/>
      <c r="L46" s="226"/>
      <c r="M46" s="226"/>
      <c r="N46" s="226"/>
      <c r="O46" s="226"/>
      <c r="P46" s="226"/>
      <c r="Q46" s="227"/>
      <c r="R46" s="227"/>
      <c r="S46" s="227"/>
      <c r="T46" s="227"/>
      <c r="U46" s="227"/>
      <c r="V46" s="228"/>
      <c r="W46" s="228"/>
      <c r="X46" s="228"/>
      <c r="Y46" s="228"/>
      <c r="Z46" s="228"/>
      <c r="AA46" s="229"/>
      <c r="AB46" s="229"/>
      <c r="AC46" s="229"/>
      <c r="AD46" s="229"/>
      <c r="AE46" s="229"/>
      <c r="AF46" s="230"/>
      <c r="AG46" s="230"/>
      <c r="AH46" s="230"/>
      <c r="AI46" s="230"/>
      <c r="AJ46" s="230"/>
      <c r="AK46" s="266"/>
      <c r="AL46" s="266"/>
      <c r="AM46" s="266"/>
      <c r="AN46" s="266"/>
      <c r="AO46" s="266"/>
      <c r="AP46" s="267"/>
      <c r="AQ46" s="267"/>
      <c r="AR46" s="267"/>
      <c r="AS46" s="267"/>
      <c r="AT46" s="267"/>
      <c r="AU46" s="267"/>
      <c r="AV46" s="267"/>
      <c r="AW46" s="267"/>
      <c r="AX46" s="267"/>
      <c r="AY46" s="267"/>
      <c r="AZ46" s="268"/>
      <c r="BA46" s="268"/>
      <c r="BB46" s="268"/>
      <c r="BC46" s="268"/>
      <c r="BD46" s="268"/>
      <c r="BE46" s="269"/>
      <c r="BF46" s="269"/>
      <c r="BG46" s="269"/>
      <c r="BH46" s="269"/>
      <c r="BI46" s="269"/>
      <c r="BJ46" s="200"/>
      <c r="BK46" s="200"/>
      <c r="BL46" s="200"/>
      <c r="BM46" s="200"/>
      <c r="BN46" s="200"/>
      <c r="BO46" s="254"/>
      <c r="BP46" s="254"/>
      <c r="BQ46" s="225" t="n">
        <v>40</v>
      </c>
      <c r="BR46" s="234"/>
      <c r="BS46" s="235"/>
      <c r="BT46" s="235"/>
      <c r="BU46" s="235"/>
      <c r="BV46" s="235"/>
      <c r="BW46" s="235"/>
      <c r="BX46" s="235"/>
      <c r="BY46" s="235"/>
      <c r="BZ46" s="235"/>
      <c r="CA46" s="235"/>
      <c r="CB46" s="235"/>
      <c r="CC46" s="235"/>
      <c r="CD46" s="235"/>
      <c r="CE46" s="235"/>
      <c r="CF46" s="235"/>
      <c r="CG46" s="235"/>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7"/>
      <c r="DW46" s="237"/>
      <c r="DX46" s="237"/>
      <c r="DY46" s="237"/>
      <c r="DZ46" s="237"/>
      <c r="EA46" s="196"/>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25" t="n">
        <v>20</v>
      </c>
      <c r="B47" s="226"/>
      <c r="C47" s="226"/>
      <c r="D47" s="226"/>
      <c r="E47" s="226"/>
      <c r="F47" s="226"/>
      <c r="G47" s="226"/>
      <c r="H47" s="226"/>
      <c r="I47" s="226"/>
      <c r="J47" s="226"/>
      <c r="K47" s="226"/>
      <c r="L47" s="226"/>
      <c r="M47" s="226"/>
      <c r="N47" s="226"/>
      <c r="O47" s="226"/>
      <c r="P47" s="226"/>
      <c r="Q47" s="227"/>
      <c r="R47" s="227"/>
      <c r="S47" s="227"/>
      <c r="T47" s="227"/>
      <c r="U47" s="227"/>
      <c r="V47" s="228"/>
      <c r="W47" s="228"/>
      <c r="X47" s="228"/>
      <c r="Y47" s="228"/>
      <c r="Z47" s="228"/>
      <c r="AA47" s="229"/>
      <c r="AB47" s="229"/>
      <c r="AC47" s="229"/>
      <c r="AD47" s="229"/>
      <c r="AE47" s="229"/>
      <c r="AF47" s="230"/>
      <c r="AG47" s="230"/>
      <c r="AH47" s="230"/>
      <c r="AI47" s="230"/>
      <c r="AJ47" s="230"/>
      <c r="AK47" s="266"/>
      <c r="AL47" s="266"/>
      <c r="AM47" s="266"/>
      <c r="AN47" s="266"/>
      <c r="AO47" s="266"/>
      <c r="AP47" s="267"/>
      <c r="AQ47" s="267"/>
      <c r="AR47" s="267"/>
      <c r="AS47" s="267"/>
      <c r="AT47" s="267"/>
      <c r="AU47" s="267"/>
      <c r="AV47" s="267"/>
      <c r="AW47" s="267"/>
      <c r="AX47" s="267"/>
      <c r="AY47" s="267"/>
      <c r="AZ47" s="268"/>
      <c r="BA47" s="268"/>
      <c r="BB47" s="268"/>
      <c r="BC47" s="268"/>
      <c r="BD47" s="268"/>
      <c r="BE47" s="269"/>
      <c r="BF47" s="269"/>
      <c r="BG47" s="269"/>
      <c r="BH47" s="269"/>
      <c r="BI47" s="269"/>
      <c r="BJ47" s="200"/>
      <c r="BK47" s="200"/>
      <c r="BL47" s="200"/>
      <c r="BM47" s="200"/>
      <c r="BN47" s="200"/>
      <c r="BO47" s="254"/>
      <c r="BP47" s="254"/>
      <c r="BQ47" s="225" t="n">
        <v>41</v>
      </c>
      <c r="BR47" s="234"/>
      <c r="BS47" s="235"/>
      <c r="BT47" s="235"/>
      <c r="BU47" s="235"/>
      <c r="BV47" s="235"/>
      <c r="BW47" s="235"/>
      <c r="BX47" s="235"/>
      <c r="BY47" s="235"/>
      <c r="BZ47" s="235"/>
      <c r="CA47" s="235"/>
      <c r="CB47" s="235"/>
      <c r="CC47" s="235"/>
      <c r="CD47" s="235"/>
      <c r="CE47" s="235"/>
      <c r="CF47" s="235"/>
      <c r="CG47" s="235"/>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7"/>
      <c r="DW47" s="237"/>
      <c r="DX47" s="237"/>
      <c r="DY47" s="237"/>
      <c r="DZ47" s="237"/>
      <c r="EA47" s="196"/>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25" t="n">
        <v>21</v>
      </c>
      <c r="B48" s="226"/>
      <c r="C48" s="226"/>
      <c r="D48" s="226"/>
      <c r="E48" s="226"/>
      <c r="F48" s="226"/>
      <c r="G48" s="226"/>
      <c r="H48" s="226"/>
      <c r="I48" s="226"/>
      <c r="J48" s="226"/>
      <c r="K48" s="226"/>
      <c r="L48" s="226"/>
      <c r="M48" s="226"/>
      <c r="N48" s="226"/>
      <c r="O48" s="226"/>
      <c r="P48" s="226"/>
      <c r="Q48" s="227"/>
      <c r="R48" s="227"/>
      <c r="S48" s="227"/>
      <c r="T48" s="227"/>
      <c r="U48" s="227"/>
      <c r="V48" s="228"/>
      <c r="W48" s="228"/>
      <c r="X48" s="228"/>
      <c r="Y48" s="228"/>
      <c r="Z48" s="228"/>
      <c r="AA48" s="229"/>
      <c r="AB48" s="229"/>
      <c r="AC48" s="229"/>
      <c r="AD48" s="229"/>
      <c r="AE48" s="229"/>
      <c r="AF48" s="230"/>
      <c r="AG48" s="230"/>
      <c r="AH48" s="230"/>
      <c r="AI48" s="230"/>
      <c r="AJ48" s="230"/>
      <c r="AK48" s="266"/>
      <c r="AL48" s="266"/>
      <c r="AM48" s="266"/>
      <c r="AN48" s="266"/>
      <c r="AO48" s="266"/>
      <c r="AP48" s="267"/>
      <c r="AQ48" s="267"/>
      <c r="AR48" s="267"/>
      <c r="AS48" s="267"/>
      <c r="AT48" s="267"/>
      <c r="AU48" s="267"/>
      <c r="AV48" s="267"/>
      <c r="AW48" s="267"/>
      <c r="AX48" s="267"/>
      <c r="AY48" s="267"/>
      <c r="AZ48" s="268"/>
      <c r="BA48" s="268"/>
      <c r="BB48" s="268"/>
      <c r="BC48" s="268"/>
      <c r="BD48" s="268"/>
      <c r="BE48" s="269"/>
      <c r="BF48" s="269"/>
      <c r="BG48" s="269"/>
      <c r="BH48" s="269"/>
      <c r="BI48" s="269"/>
      <c r="BJ48" s="200"/>
      <c r="BK48" s="200"/>
      <c r="BL48" s="200"/>
      <c r="BM48" s="200"/>
      <c r="BN48" s="200"/>
      <c r="BO48" s="254"/>
      <c r="BP48" s="254"/>
      <c r="BQ48" s="225" t="n">
        <v>42</v>
      </c>
      <c r="BR48" s="234"/>
      <c r="BS48" s="235"/>
      <c r="BT48" s="235"/>
      <c r="BU48" s="235"/>
      <c r="BV48" s="235"/>
      <c r="BW48" s="235"/>
      <c r="BX48" s="235"/>
      <c r="BY48" s="235"/>
      <c r="BZ48" s="235"/>
      <c r="CA48" s="235"/>
      <c r="CB48" s="235"/>
      <c r="CC48" s="235"/>
      <c r="CD48" s="235"/>
      <c r="CE48" s="235"/>
      <c r="CF48" s="235"/>
      <c r="CG48" s="235"/>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7"/>
      <c r="DW48" s="237"/>
      <c r="DX48" s="237"/>
      <c r="DY48" s="237"/>
      <c r="DZ48" s="237"/>
      <c r="EA48" s="196"/>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25" t="n">
        <v>22</v>
      </c>
      <c r="B49" s="226"/>
      <c r="C49" s="226"/>
      <c r="D49" s="226"/>
      <c r="E49" s="226"/>
      <c r="F49" s="226"/>
      <c r="G49" s="226"/>
      <c r="H49" s="226"/>
      <c r="I49" s="226"/>
      <c r="J49" s="226"/>
      <c r="K49" s="226"/>
      <c r="L49" s="226"/>
      <c r="M49" s="226"/>
      <c r="N49" s="226"/>
      <c r="O49" s="226"/>
      <c r="P49" s="226"/>
      <c r="Q49" s="227"/>
      <c r="R49" s="227"/>
      <c r="S49" s="227"/>
      <c r="T49" s="227"/>
      <c r="U49" s="227"/>
      <c r="V49" s="228"/>
      <c r="W49" s="228"/>
      <c r="X49" s="228"/>
      <c r="Y49" s="228"/>
      <c r="Z49" s="228"/>
      <c r="AA49" s="229"/>
      <c r="AB49" s="229"/>
      <c r="AC49" s="229"/>
      <c r="AD49" s="229"/>
      <c r="AE49" s="229"/>
      <c r="AF49" s="230"/>
      <c r="AG49" s="230"/>
      <c r="AH49" s="230"/>
      <c r="AI49" s="230"/>
      <c r="AJ49" s="230"/>
      <c r="AK49" s="266"/>
      <c r="AL49" s="266"/>
      <c r="AM49" s="266"/>
      <c r="AN49" s="266"/>
      <c r="AO49" s="266"/>
      <c r="AP49" s="267"/>
      <c r="AQ49" s="267"/>
      <c r="AR49" s="267"/>
      <c r="AS49" s="267"/>
      <c r="AT49" s="267"/>
      <c r="AU49" s="267"/>
      <c r="AV49" s="267"/>
      <c r="AW49" s="267"/>
      <c r="AX49" s="267"/>
      <c r="AY49" s="267"/>
      <c r="AZ49" s="268"/>
      <c r="BA49" s="268"/>
      <c r="BB49" s="268"/>
      <c r="BC49" s="268"/>
      <c r="BD49" s="268"/>
      <c r="BE49" s="269"/>
      <c r="BF49" s="269"/>
      <c r="BG49" s="269"/>
      <c r="BH49" s="269"/>
      <c r="BI49" s="269"/>
      <c r="BJ49" s="200"/>
      <c r="BK49" s="200"/>
      <c r="BL49" s="200"/>
      <c r="BM49" s="200"/>
      <c r="BN49" s="200"/>
      <c r="BO49" s="254"/>
      <c r="BP49" s="254"/>
      <c r="BQ49" s="225" t="n">
        <v>43</v>
      </c>
      <c r="BR49" s="234"/>
      <c r="BS49" s="235"/>
      <c r="BT49" s="235"/>
      <c r="BU49" s="235"/>
      <c r="BV49" s="235"/>
      <c r="BW49" s="235"/>
      <c r="BX49" s="235"/>
      <c r="BY49" s="235"/>
      <c r="BZ49" s="235"/>
      <c r="CA49" s="235"/>
      <c r="CB49" s="235"/>
      <c r="CC49" s="235"/>
      <c r="CD49" s="235"/>
      <c r="CE49" s="235"/>
      <c r="CF49" s="235"/>
      <c r="CG49" s="235"/>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7"/>
      <c r="DW49" s="237"/>
      <c r="DX49" s="237"/>
      <c r="DY49" s="237"/>
      <c r="DZ49" s="237"/>
      <c r="EA49" s="196"/>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25" t="n">
        <v>23</v>
      </c>
      <c r="B50" s="226"/>
      <c r="C50" s="226"/>
      <c r="D50" s="226"/>
      <c r="E50" s="226"/>
      <c r="F50" s="226"/>
      <c r="G50" s="226"/>
      <c r="H50" s="226"/>
      <c r="I50" s="226"/>
      <c r="J50" s="226"/>
      <c r="K50" s="226"/>
      <c r="L50" s="226"/>
      <c r="M50" s="226"/>
      <c r="N50" s="226"/>
      <c r="O50" s="226"/>
      <c r="P50" s="226"/>
      <c r="Q50" s="271"/>
      <c r="R50" s="271"/>
      <c r="S50" s="271"/>
      <c r="T50" s="271"/>
      <c r="U50" s="271"/>
      <c r="V50" s="272"/>
      <c r="W50" s="272"/>
      <c r="X50" s="272"/>
      <c r="Y50" s="272"/>
      <c r="Z50" s="272"/>
      <c r="AA50" s="273"/>
      <c r="AB50" s="273"/>
      <c r="AC50" s="273"/>
      <c r="AD50" s="273"/>
      <c r="AE50" s="273"/>
      <c r="AF50" s="230"/>
      <c r="AG50" s="230"/>
      <c r="AH50" s="230"/>
      <c r="AI50" s="230"/>
      <c r="AJ50" s="230"/>
      <c r="AK50" s="274"/>
      <c r="AL50" s="274"/>
      <c r="AM50" s="274"/>
      <c r="AN50" s="274"/>
      <c r="AO50" s="274"/>
      <c r="AP50" s="272"/>
      <c r="AQ50" s="272"/>
      <c r="AR50" s="272"/>
      <c r="AS50" s="272"/>
      <c r="AT50" s="272"/>
      <c r="AU50" s="272"/>
      <c r="AV50" s="272"/>
      <c r="AW50" s="272"/>
      <c r="AX50" s="272"/>
      <c r="AY50" s="272"/>
      <c r="AZ50" s="275"/>
      <c r="BA50" s="275"/>
      <c r="BB50" s="275"/>
      <c r="BC50" s="275"/>
      <c r="BD50" s="275"/>
      <c r="BE50" s="269"/>
      <c r="BF50" s="269"/>
      <c r="BG50" s="269"/>
      <c r="BH50" s="269"/>
      <c r="BI50" s="269"/>
      <c r="BJ50" s="200"/>
      <c r="BK50" s="200"/>
      <c r="BL50" s="200"/>
      <c r="BM50" s="200"/>
      <c r="BN50" s="200"/>
      <c r="BO50" s="254"/>
      <c r="BP50" s="254"/>
      <c r="BQ50" s="225" t="n">
        <v>44</v>
      </c>
      <c r="BR50" s="234"/>
      <c r="BS50" s="235"/>
      <c r="BT50" s="235"/>
      <c r="BU50" s="235"/>
      <c r="BV50" s="235"/>
      <c r="BW50" s="235"/>
      <c r="BX50" s="235"/>
      <c r="BY50" s="235"/>
      <c r="BZ50" s="235"/>
      <c r="CA50" s="235"/>
      <c r="CB50" s="235"/>
      <c r="CC50" s="235"/>
      <c r="CD50" s="235"/>
      <c r="CE50" s="235"/>
      <c r="CF50" s="235"/>
      <c r="CG50" s="235"/>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7"/>
      <c r="DW50" s="237"/>
      <c r="DX50" s="237"/>
      <c r="DY50" s="237"/>
      <c r="DZ50" s="237"/>
      <c r="EA50" s="196"/>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25" t="n">
        <v>24</v>
      </c>
      <c r="B51" s="226"/>
      <c r="C51" s="226"/>
      <c r="D51" s="226"/>
      <c r="E51" s="226"/>
      <c r="F51" s="226"/>
      <c r="G51" s="226"/>
      <c r="H51" s="226"/>
      <c r="I51" s="226"/>
      <c r="J51" s="226"/>
      <c r="K51" s="226"/>
      <c r="L51" s="226"/>
      <c r="M51" s="226"/>
      <c r="N51" s="226"/>
      <c r="O51" s="226"/>
      <c r="P51" s="226"/>
      <c r="Q51" s="271"/>
      <c r="R51" s="271"/>
      <c r="S51" s="271"/>
      <c r="T51" s="271"/>
      <c r="U51" s="271"/>
      <c r="V51" s="272"/>
      <c r="W51" s="272"/>
      <c r="X51" s="272"/>
      <c r="Y51" s="272"/>
      <c r="Z51" s="272"/>
      <c r="AA51" s="273"/>
      <c r="AB51" s="273"/>
      <c r="AC51" s="273"/>
      <c r="AD51" s="273"/>
      <c r="AE51" s="273"/>
      <c r="AF51" s="230"/>
      <c r="AG51" s="230"/>
      <c r="AH51" s="230"/>
      <c r="AI51" s="230"/>
      <c r="AJ51" s="230"/>
      <c r="AK51" s="274"/>
      <c r="AL51" s="274"/>
      <c r="AM51" s="274"/>
      <c r="AN51" s="274"/>
      <c r="AO51" s="274"/>
      <c r="AP51" s="272"/>
      <c r="AQ51" s="272"/>
      <c r="AR51" s="272"/>
      <c r="AS51" s="272"/>
      <c r="AT51" s="272"/>
      <c r="AU51" s="272"/>
      <c r="AV51" s="272"/>
      <c r="AW51" s="272"/>
      <c r="AX51" s="272"/>
      <c r="AY51" s="272"/>
      <c r="AZ51" s="275"/>
      <c r="BA51" s="275"/>
      <c r="BB51" s="275"/>
      <c r="BC51" s="275"/>
      <c r="BD51" s="275"/>
      <c r="BE51" s="269"/>
      <c r="BF51" s="269"/>
      <c r="BG51" s="269"/>
      <c r="BH51" s="269"/>
      <c r="BI51" s="269"/>
      <c r="BJ51" s="200"/>
      <c r="BK51" s="200"/>
      <c r="BL51" s="200"/>
      <c r="BM51" s="200"/>
      <c r="BN51" s="200"/>
      <c r="BO51" s="254"/>
      <c r="BP51" s="254"/>
      <c r="BQ51" s="225" t="n">
        <v>45</v>
      </c>
      <c r="BR51" s="234"/>
      <c r="BS51" s="235"/>
      <c r="BT51" s="235"/>
      <c r="BU51" s="235"/>
      <c r="BV51" s="235"/>
      <c r="BW51" s="235"/>
      <c r="BX51" s="235"/>
      <c r="BY51" s="235"/>
      <c r="BZ51" s="235"/>
      <c r="CA51" s="235"/>
      <c r="CB51" s="235"/>
      <c r="CC51" s="235"/>
      <c r="CD51" s="235"/>
      <c r="CE51" s="235"/>
      <c r="CF51" s="235"/>
      <c r="CG51" s="235"/>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7"/>
      <c r="DW51" s="237"/>
      <c r="DX51" s="237"/>
      <c r="DY51" s="237"/>
      <c r="DZ51" s="237"/>
      <c r="EA51" s="196"/>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25" t="n">
        <v>25</v>
      </c>
      <c r="B52" s="226"/>
      <c r="C52" s="226"/>
      <c r="D52" s="226"/>
      <c r="E52" s="226"/>
      <c r="F52" s="226"/>
      <c r="G52" s="226"/>
      <c r="H52" s="226"/>
      <c r="I52" s="226"/>
      <c r="J52" s="226"/>
      <c r="K52" s="226"/>
      <c r="L52" s="226"/>
      <c r="M52" s="226"/>
      <c r="N52" s="226"/>
      <c r="O52" s="226"/>
      <c r="P52" s="226"/>
      <c r="Q52" s="271"/>
      <c r="R52" s="271"/>
      <c r="S52" s="271"/>
      <c r="T52" s="271"/>
      <c r="U52" s="271"/>
      <c r="V52" s="272"/>
      <c r="W52" s="272"/>
      <c r="X52" s="272"/>
      <c r="Y52" s="272"/>
      <c r="Z52" s="272"/>
      <c r="AA52" s="273"/>
      <c r="AB52" s="273"/>
      <c r="AC52" s="273"/>
      <c r="AD52" s="273"/>
      <c r="AE52" s="273"/>
      <c r="AF52" s="230"/>
      <c r="AG52" s="230"/>
      <c r="AH52" s="230"/>
      <c r="AI52" s="230"/>
      <c r="AJ52" s="230"/>
      <c r="AK52" s="274"/>
      <c r="AL52" s="274"/>
      <c r="AM52" s="274"/>
      <c r="AN52" s="274"/>
      <c r="AO52" s="274"/>
      <c r="AP52" s="272"/>
      <c r="AQ52" s="272"/>
      <c r="AR52" s="272"/>
      <c r="AS52" s="272"/>
      <c r="AT52" s="272"/>
      <c r="AU52" s="272"/>
      <c r="AV52" s="272"/>
      <c r="AW52" s="272"/>
      <c r="AX52" s="272"/>
      <c r="AY52" s="272"/>
      <c r="AZ52" s="275"/>
      <c r="BA52" s="275"/>
      <c r="BB52" s="275"/>
      <c r="BC52" s="275"/>
      <c r="BD52" s="275"/>
      <c r="BE52" s="269"/>
      <c r="BF52" s="269"/>
      <c r="BG52" s="269"/>
      <c r="BH52" s="269"/>
      <c r="BI52" s="269"/>
      <c r="BJ52" s="200"/>
      <c r="BK52" s="200"/>
      <c r="BL52" s="200"/>
      <c r="BM52" s="200"/>
      <c r="BN52" s="200"/>
      <c r="BO52" s="254"/>
      <c r="BP52" s="254"/>
      <c r="BQ52" s="225" t="n">
        <v>46</v>
      </c>
      <c r="BR52" s="234"/>
      <c r="BS52" s="235"/>
      <c r="BT52" s="235"/>
      <c r="BU52" s="235"/>
      <c r="BV52" s="235"/>
      <c r="BW52" s="235"/>
      <c r="BX52" s="235"/>
      <c r="BY52" s="235"/>
      <c r="BZ52" s="235"/>
      <c r="CA52" s="235"/>
      <c r="CB52" s="235"/>
      <c r="CC52" s="235"/>
      <c r="CD52" s="235"/>
      <c r="CE52" s="235"/>
      <c r="CF52" s="235"/>
      <c r="CG52" s="235"/>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7"/>
      <c r="DW52" s="237"/>
      <c r="DX52" s="237"/>
      <c r="DY52" s="237"/>
      <c r="DZ52" s="237"/>
      <c r="EA52" s="196"/>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25" t="n">
        <v>26</v>
      </c>
      <c r="B53" s="226"/>
      <c r="C53" s="226"/>
      <c r="D53" s="226"/>
      <c r="E53" s="226"/>
      <c r="F53" s="226"/>
      <c r="G53" s="226"/>
      <c r="H53" s="226"/>
      <c r="I53" s="226"/>
      <c r="J53" s="226"/>
      <c r="K53" s="226"/>
      <c r="L53" s="226"/>
      <c r="M53" s="226"/>
      <c r="N53" s="226"/>
      <c r="O53" s="226"/>
      <c r="P53" s="226"/>
      <c r="Q53" s="271"/>
      <c r="R53" s="271"/>
      <c r="S53" s="271"/>
      <c r="T53" s="271"/>
      <c r="U53" s="271"/>
      <c r="V53" s="272"/>
      <c r="W53" s="272"/>
      <c r="X53" s="272"/>
      <c r="Y53" s="272"/>
      <c r="Z53" s="272"/>
      <c r="AA53" s="273"/>
      <c r="AB53" s="273"/>
      <c r="AC53" s="273"/>
      <c r="AD53" s="273"/>
      <c r="AE53" s="273"/>
      <c r="AF53" s="230"/>
      <c r="AG53" s="230"/>
      <c r="AH53" s="230"/>
      <c r="AI53" s="230"/>
      <c r="AJ53" s="230"/>
      <c r="AK53" s="274"/>
      <c r="AL53" s="274"/>
      <c r="AM53" s="274"/>
      <c r="AN53" s="274"/>
      <c r="AO53" s="274"/>
      <c r="AP53" s="272"/>
      <c r="AQ53" s="272"/>
      <c r="AR53" s="272"/>
      <c r="AS53" s="272"/>
      <c r="AT53" s="272"/>
      <c r="AU53" s="272"/>
      <c r="AV53" s="272"/>
      <c r="AW53" s="272"/>
      <c r="AX53" s="272"/>
      <c r="AY53" s="272"/>
      <c r="AZ53" s="275"/>
      <c r="BA53" s="275"/>
      <c r="BB53" s="275"/>
      <c r="BC53" s="275"/>
      <c r="BD53" s="275"/>
      <c r="BE53" s="269"/>
      <c r="BF53" s="269"/>
      <c r="BG53" s="269"/>
      <c r="BH53" s="269"/>
      <c r="BI53" s="269"/>
      <c r="BJ53" s="200"/>
      <c r="BK53" s="200"/>
      <c r="BL53" s="200"/>
      <c r="BM53" s="200"/>
      <c r="BN53" s="200"/>
      <c r="BO53" s="254"/>
      <c r="BP53" s="254"/>
      <c r="BQ53" s="225" t="n">
        <v>47</v>
      </c>
      <c r="BR53" s="234"/>
      <c r="BS53" s="235"/>
      <c r="BT53" s="235"/>
      <c r="BU53" s="235"/>
      <c r="BV53" s="235"/>
      <c r="BW53" s="235"/>
      <c r="BX53" s="235"/>
      <c r="BY53" s="235"/>
      <c r="BZ53" s="235"/>
      <c r="CA53" s="235"/>
      <c r="CB53" s="235"/>
      <c r="CC53" s="235"/>
      <c r="CD53" s="235"/>
      <c r="CE53" s="235"/>
      <c r="CF53" s="235"/>
      <c r="CG53" s="235"/>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7"/>
      <c r="DW53" s="237"/>
      <c r="DX53" s="237"/>
      <c r="DY53" s="237"/>
      <c r="DZ53" s="237"/>
      <c r="EA53" s="196"/>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25" t="n">
        <v>27</v>
      </c>
      <c r="B54" s="226"/>
      <c r="C54" s="226"/>
      <c r="D54" s="226"/>
      <c r="E54" s="226"/>
      <c r="F54" s="226"/>
      <c r="G54" s="226"/>
      <c r="H54" s="226"/>
      <c r="I54" s="226"/>
      <c r="J54" s="226"/>
      <c r="K54" s="226"/>
      <c r="L54" s="226"/>
      <c r="M54" s="226"/>
      <c r="N54" s="226"/>
      <c r="O54" s="226"/>
      <c r="P54" s="226"/>
      <c r="Q54" s="271"/>
      <c r="R54" s="271"/>
      <c r="S54" s="271"/>
      <c r="T54" s="271"/>
      <c r="U54" s="271"/>
      <c r="V54" s="272"/>
      <c r="W54" s="272"/>
      <c r="X54" s="272"/>
      <c r="Y54" s="272"/>
      <c r="Z54" s="272"/>
      <c r="AA54" s="273"/>
      <c r="AB54" s="273"/>
      <c r="AC54" s="273"/>
      <c r="AD54" s="273"/>
      <c r="AE54" s="273"/>
      <c r="AF54" s="230"/>
      <c r="AG54" s="230"/>
      <c r="AH54" s="230"/>
      <c r="AI54" s="230"/>
      <c r="AJ54" s="230"/>
      <c r="AK54" s="274"/>
      <c r="AL54" s="274"/>
      <c r="AM54" s="274"/>
      <c r="AN54" s="274"/>
      <c r="AO54" s="274"/>
      <c r="AP54" s="272"/>
      <c r="AQ54" s="272"/>
      <c r="AR54" s="272"/>
      <c r="AS54" s="272"/>
      <c r="AT54" s="272"/>
      <c r="AU54" s="272"/>
      <c r="AV54" s="272"/>
      <c r="AW54" s="272"/>
      <c r="AX54" s="272"/>
      <c r="AY54" s="272"/>
      <c r="AZ54" s="275"/>
      <c r="BA54" s="275"/>
      <c r="BB54" s="275"/>
      <c r="BC54" s="275"/>
      <c r="BD54" s="275"/>
      <c r="BE54" s="269"/>
      <c r="BF54" s="269"/>
      <c r="BG54" s="269"/>
      <c r="BH54" s="269"/>
      <c r="BI54" s="269"/>
      <c r="BJ54" s="200"/>
      <c r="BK54" s="200"/>
      <c r="BL54" s="200"/>
      <c r="BM54" s="200"/>
      <c r="BN54" s="200"/>
      <c r="BO54" s="254"/>
      <c r="BP54" s="254"/>
      <c r="BQ54" s="225" t="n">
        <v>48</v>
      </c>
      <c r="BR54" s="234"/>
      <c r="BS54" s="235"/>
      <c r="BT54" s="235"/>
      <c r="BU54" s="235"/>
      <c r="BV54" s="235"/>
      <c r="BW54" s="235"/>
      <c r="BX54" s="235"/>
      <c r="BY54" s="235"/>
      <c r="BZ54" s="235"/>
      <c r="CA54" s="235"/>
      <c r="CB54" s="235"/>
      <c r="CC54" s="235"/>
      <c r="CD54" s="235"/>
      <c r="CE54" s="235"/>
      <c r="CF54" s="235"/>
      <c r="CG54" s="235"/>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7"/>
      <c r="DW54" s="237"/>
      <c r="DX54" s="237"/>
      <c r="DY54" s="237"/>
      <c r="DZ54" s="237"/>
      <c r="EA54" s="196"/>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25" t="n">
        <v>28</v>
      </c>
      <c r="B55" s="226"/>
      <c r="C55" s="226"/>
      <c r="D55" s="226"/>
      <c r="E55" s="226"/>
      <c r="F55" s="226"/>
      <c r="G55" s="226"/>
      <c r="H55" s="226"/>
      <c r="I55" s="226"/>
      <c r="J55" s="226"/>
      <c r="K55" s="226"/>
      <c r="L55" s="226"/>
      <c r="M55" s="226"/>
      <c r="N55" s="226"/>
      <c r="O55" s="226"/>
      <c r="P55" s="226"/>
      <c r="Q55" s="271"/>
      <c r="R55" s="271"/>
      <c r="S55" s="271"/>
      <c r="T55" s="271"/>
      <c r="U55" s="271"/>
      <c r="V55" s="272"/>
      <c r="W55" s="272"/>
      <c r="X55" s="272"/>
      <c r="Y55" s="272"/>
      <c r="Z55" s="272"/>
      <c r="AA55" s="273"/>
      <c r="AB55" s="273"/>
      <c r="AC55" s="273"/>
      <c r="AD55" s="273"/>
      <c r="AE55" s="273"/>
      <c r="AF55" s="230"/>
      <c r="AG55" s="230"/>
      <c r="AH55" s="230"/>
      <c r="AI55" s="230"/>
      <c r="AJ55" s="230"/>
      <c r="AK55" s="274"/>
      <c r="AL55" s="274"/>
      <c r="AM55" s="274"/>
      <c r="AN55" s="274"/>
      <c r="AO55" s="274"/>
      <c r="AP55" s="272"/>
      <c r="AQ55" s="272"/>
      <c r="AR55" s="272"/>
      <c r="AS55" s="272"/>
      <c r="AT55" s="272"/>
      <c r="AU55" s="272"/>
      <c r="AV55" s="272"/>
      <c r="AW55" s="272"/>
      <c r="AX55" s="272"/>
      <c r="AY55" s="272"/>
      <c r="AZ55" s="275"/>
      <c r="BA55" s="275"/>
      <c r="BB55" s="275"/>
      <c r="BC55" s="275"/>
      <c r="BD55" s="275"/>
      <c r="BE55" s="269"/>
      <c r="BF55" s="269"/>
      <c r="BG55" s="269"/>
      <c r="BH55" s="269"/>
      <c r="BI55" s="269"/>
      <c r="BJ55" s="200"/>
      <c r="BK55" s="200"/>
      <c r="BL55" s="200"/>
      <c r="BM55" s="200"/>
      <c r="BN55" s="200"/>
      <c r="BO55" s="254"/>
      <c r="BP55" s="254"/>
      <c r="BQ55" s="225" t="n">
        <v>49</v>
      </c>
      <c r="BR55" s="234"/>
      <c r="BS55" s="235"/>
      <c r="BT55" s="235"/>
      <c r="BU55" s="235"/>
      <c r="BV55" s="235"/>
      <c r="BW55" s="235"/>
      <c r="BX55" s="235"/>
      <c r="BY55" s="235"/>
      <c r="BZ55" s="235"/>
      <c r="CA55" s="235"/>
      <c r="CB55" s="235"/>
      <c r="CC55" s="235"/>
      <c r="CD55" s="235"/>
      <c r="CE55" s="235"/>
      <c r="CF55" s="235"/>
      <c r="CG55" s="235"/>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7"/>
      <c r="DW55" s="237"/>
      <c r="DX55" s="237"/>
      <c r="DY55" s="237"/>
      <c r="DZ55" s="237"/>
      <c r="EA55" s="196"/>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25" t="n">
        <v>29</v>
      </c>
      <c r="B56" s="226"/>
      <c r="C56" s="226"/>
      <c r="D56" s="226"/>
      <c r="E56" s="226"/>
      <c r="F56" s="226"/>
      <c r="G56" s="226"/>
      <c r="H56" s="226"/>
      <c r="I56" s="226"/>
      <c r="J56" s="226"/>
      <c r="K56" s="226"/>
      <c r="L56" s="226"/>
      <c r="M56" s="226"/>
      <c r="N56" s="226"/>
      <c r="O56" s="226"/>
      <c r="P56" s="226"/>
      <c r="Q56" s="271"/>
      <c r="R56" s="271"/>
      <c r="S56" s="271"/>
      <c r="T56" s="271"/>
      <c r="U56" s="271"/>
      <c r="V56" s="272"/>
      <c r="W56" s="272"/>
      <c r="X56" s="272"/>
      <c r="Y56" s="272"/>
      <c r="Z56" s="272"/>
      <c r="AA56" s="273"/>
      <c r="AB56" s="273"/>
      <c r="AC56" s="273"/>
      <c r="AD56" s="273"/>
      <c r="AE56" s="273"/>
      <c r="AF56" s="230"/>
      <c r="AG56" s="230"/>
      <c r="AH56" s="230"/>
      <c r="AI56" s="230"/>
      <c r="AJ56" s="230"/>
      <c r="AK56" s="274"/>
      <c r="AL56" s="274"/>
      <c r="AM56" s="274"/>
      <c r="AN56" s="274"/>
      <c r="AO56" s="274"/>
      <c r="AP56" s="272"/>
      <c r="AQ56" s="272"/>
      <c r="AR56" s="272"/>
      <c r="AS56" s="272"/>
      <c r="AT56" s="272"/>
      <c r="AU56" s="272"/>
      <c r="AV56" s="272"/>
      <c r="AW56" s="272"/>
      <c r="AX56" s="272"/>
      <c r="AY56" s="272"/>
      <c r="AZ56" s="275"/>
      <c r="BA56" s="275"/>
      <c r="BB56" s="275"/>
      <c r="BC56" s="275"/>
      <c r="BD56" s="275"/>
      <c r="BE56" s="269"/>
      <c r="BF56" s="269"/>
      <c r="BG56" s="269"/>
      <c r="BH56" s="269"/>
      <c r="BI56" s="269"/>
      <c r="BJ56" s="200"/>
      <c r="BK56" s="200"/>
      <c r="BL56" s="200"/>
      <c r="BM56" s="200"/>
      <c r="BN56" s="200"/>
      <c r="BO56" s="254"/>
      <c r="BP56" s="254"/>
      <c r="BQ56" s="225" t="n">
        <v>50</v>
      </c>
      <c r="BR56" s="234"/>
      <c r="BS56" s="235"/>
      <c r="BT56" s="235"/>
      <c r="BU56" s="235"/>
      <c r="BV56" s="235"/>
      <c r="BW56" s="235"/>
      <c r="BX56" s="235"/>
      <c r="BY56" s="235"/>
      <c r="BZ56" s="235"/>
      <c r="CA56" s="235"/>
      <c r="CB56" s="235"/>
      <c r="CC56" s="235"/>
      <c r="CD56" s="235"/>
      <c r="CE56" s="235"/>
      <c r="CF56" s="235"/>
      <c r="CG56" s="235"/>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7"/>
      <c r="DW56" s="237"/>
      <c r="DX56" s="237"/>
      <c r="DY56" s="237"/>
      <c r="DZ56" s="237"/>
      <c r="EA56" s="196"/>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25" t="n">
        <v>30</v>
      </c>
      <c r="B57" s="226"/>
      <c r="C57" s="226"/>
      <c r="D57" s="226"/>
      <c r="E57" s="226"/>
      <c r="F57" s="226"/>
      <c r="G57" s="226"/>
      <c r="H57" s="226"/>
      <c r="I57" s="226"/>
      <c r="J57" s="226"/>
      <c r="K57" s="226"/>
      <c r="L57" s="226"/>
      <c r="M57" s="226"/>
      <c r="N57" s="226"/>
      <c r="O57" s="226"/>
      <c r="P57" s="226"/>
      <c r="Q57" s="271"/>
      <c r="R57" s="271"/>
      <c r="S57" s="271"/>
      <c r="T57" s="271"/>
      <c r="U57" s="271"/>
      <c r="V57" s="272"/>
      <c r="W57" s="272"/>
      <c r="X57" s="272"/>
      <c r="Y57" s="272"/>
      <c r="Z57" s="272"/>
      <c r="AA57" s="273"/>
      <c r="AB57" s="273"/>
      <c r="AC57" s="273"/>
      <c r="AD57" s="273"/>
      <c r="AE57" s="273"/>
      <c r="AF57" s="230"/>
      <c r="AG57" s="230"/>
      <c r="AH57" s="230"/>
      <c r="AI57" s="230"/>
      <c r="AJ57" s="230"/>
      <c r="AK57" s="274"/>
      <c r="AL57" s="274"/>
      <c r="AM57" s="274"/>
      <c r="AN57" s="274"/>
      <c r="AO57" s="274"/>
      <c r="AP57" s="272"/>
      <c r="AQ57" s="272"/>
      <c r="AR57" s="272"/>
      <c r="AS57" s="272"/>
      <c r="AT57" s="272"/>
      <c r="AU57" s="272"/>
      <c r="AV57" s="272"/>
      <c r="AW57" s="272"/>
      <c r="AX57" s="272"/>
      <c r="AY57" s="272"/>
      <c r="AZ57" s="275"/>
      <c r="BA57" s="275"/>
      <c r="BB57" s="275"/>
      <c r="BC57" s="275"/>
      <c r="BD57" s="275"/>
      <c r="BE57" s="269"/>
      <c r="BF57" s="269"/>
      <c r="BG57" s="269"/>
      <c r="BH57" s="269"/>
      <c r="BI57" s="269"/>
      <c r="BJ57" s="200"/>
      <c r="BK57" s="200"/>
      <c r="BL57" s="200"/>
      <c r="BM57" s="200"/>
      <c r="BN57" s="200"/>
      <c r="BO57" s="254"/>
      <c r="BP57" s="254"/>
      <c r="BQ57" s="225" t="n">
        <v>51</v>
      </c>
      <c r="BR57" s="234"/>
      <c r="BS57" s="235"/>
      <c r="BT57" s="235"/>
      <c r="BU57" s="235"/>
      <c r="BV57" s="235"/>
      <c r="BW57" s="235"/>
      <c r="BX57" s="235"/>
      <c r="BY57" s="235"/>
      <c r="BZ57" s="235"/>
      <c r="CA57" s="235"/>
      <c r="CB57" s="235"/>
      <c r="CC57" s="235"/>
      <c r="CD57" s="235"/>
      <c r="CE57" s="235"/>
      <c r="CF57" s="235"/>
      <c r="CG57" s="235"/>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7"/>
      <c r="DW57" s="237"/>
      <c r="DX57" s="237"/>
      <c r="DY57" s="237"/>
      <c r="DZ57" s="237"/>
      <c r="EA57" s="196"/>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25" t="n">
        <v>31</v>
      </c>
      <c r="B58" s="226"/>
      <c r="C58" s="226"/>
      <c r="D58" s="226"/>
      <c r="E58" s="226"/>
      <c r="F58" s="226"/>
      <c r="G58" s="226"/>
      <c r="H58" s="226"/>
      <c r="I58" s="226"/>
      <c r="J58" s="226"/>
      <c r="K58" s="226"/>
      <c r="L58" s="226"/>
      <c r="M58" s="226"/>
      <c r="N58" s="226"/>
      <c r="O58" s="226"/>
      <c r="P58" s="226"/>
      <c r="Q58" s="271"/>
      <c r="R58" s="271"/>
      <c r="S58" s="271"/>
      <c r="T58" s="271"/>
      <c r="U58" s="271"/>
      <c r="V58" s="272"/>
      <c r="W58" s="272"/>
      <c r="X58" s="272"/>
      <c r="Y58" s="272"/>
      <c r="Z58" s="272"/>
      <c r="AA58" s="273"/>
      <c r="AB58" s="273"/>
      <c r="AC58" s="273"/>
      <c r="AD58" s="273"/>
      <c r="AE58" s="273"/>
      <c r="AF58" s="230"/>
      <c r="AG58" s="230"/>
      <c r="AH58" s="230"/>
      <c r="AI58" s="230"/>
      <c r="AJ58" s="230"/>
      <c r="AK58" s="274"/>
      <c r="AL58" s="274"/>
      <c r="AM58" s="274"/>
      <c r="AN58" s="274"/>
      <c r="AO58" s="274"/>
      <c r="AP58" s="272"/>
      <c r="AQ58" s="272"/>
      <c r="AR58" s="272"/>
      <c r="AS58" s="272"/>
      <c r="AT58" s="272"/>
      <c r="AU58" s="272"/>
      <c r="AV58" s="272"/>
      <c r="AW58" s="272"/>
      <c r="AX58" s="272"/>
      <c r="AY58" s="272"/>
      <c r="AZ58" s="275"/>
      <c r="BA58" s="275"/>
      <c r="BB58" s="275"/>
      <c r="BC58" s="275"/>
      <c r="BD58" s="275"/>
      <c r="BE58" s="269"/>
      <c r="BF58" s="269"/>
      <c r="BG58" s="269"/>
      <c r="BH58" s="269"/>
      <c r="BI58" s="269"/>
      <c r="BJ58" s="200"/>
      <c r="BK58" s="200"/>
      <c r="BL58" s="200"/>
      <c r="BM58" s="200"/>
      <c r="BN58" s="200"/>
      <c r="BO58" s="254"/>
      <c r="BP58" s="254"/>
      <c r="BQ58" s="225" t="n">
        <v>52</v>
      </c>
      <c r="BR58" s="234"/>
      <c r="BS58" s="235"/>
      <c r="BT58" s="235"/>
      <c r="BU58" s="235"/>
      <c r="BV58" s="235"/>
      <c r="BW58" s="235"/>
      <c r="BX58" s="235"/>
      <c r="BY58" s="235"/>
      <c r="BZ58" s="235"/>
      <c r="CA58" s="235"/>
      <c r="CB58" s="235"/>
      <c r="CC58" s="235"/>
      <c r="CD58" s="235"/>
      <c r="CE58" s="235"/>
      <c r="CF58" s="235"/>
      <c r="CG58" s="235"/>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7"/>
      <c r="DW58" s="237"/>
      <c r="DX58" s="237"/>
      <c r="DY58" s="237"/>
      <c r="DZ58" s="237"/>
      <c r="EA58" s="196"/>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25" t="n">
        <v>32</v>
      </c>
      <c r="B59" s="226"/>
      <c r="C59" s="226"/>
      <c r="D59" s="226"/>
      <c r="E59" s="226"/>
      <c r="F59" s="226"/>
      <c r="G59" s="226"/>
      <c r="H59" s="226"/>
      <c r="I59" s="226"/>
      <c r="J59" s="226"/>
      <c r="K59" s="226"/>
      <c r="L59" s="226"/>
      <c r="M59" s="226"/>
      <c r="N59" s="226"/>
      <c r="O59" s="226"/>
      <c r="P59" s="226"/>
      <c r="Q59" s="271"/>
      <c r="R59" s="271"/>
      <c r="S59" s="271"/>
      <c r="T59" s="271"/>
      <c r="U59" s="271"/>
      <c r="V59" s="272"/>
      <c r="W59" s="272"/>
      <c r="X59" s="272"/>
      <c r="Y59" s="272"/>
      <c r="Z59" s="272"/>
      <c r="AA59" s="273"/>
      <c r="AB59" s="273"/>
      <c r="AC59" s="273"/>
      <c r="AD59" s="273"/>
      <c r="AE59" s="273"/>
      <c r="AF59" s="230"/>
      <c r="AG59" s="230"/>
      <c r="AH59" s="230"/>
      <c r="AI59" s="230"/>
      <c r="AJ59" s="230"/>
      <c r="AK59" s="274"/>
      <c r="AL59" s="274"/>
      <c r="AM59" s="274"/>
      <c r="AN59" s="274"/>
      <c r="AO59" s="274"/>
      <c r="AP59" s="272"/>
      <c r="AQ59" s="272"/>
      <c r="AR59" s="272"/>
      <c r="AS59" s="272"/>
      <c r="AT59" s="272"/>
      <c r="AU59" s="272"/>
      <c r="AV59" s="272"/>
      <c r="AW59" s="272"/>
      <c r="AX59" s="272"/>
      <c r="AY59" s="272"/>
      <c r="AZ59" s="275"/>
      <c r="BA59" s="275"/>
      <c r="BB59" s="275"/>
      <c r="BC59" s="275"/>
      <c r="BD59" s="275"/>
      <c r="BE59" s="269"/>
      <c r="BF59" s="269"/>
      <c r="BG59" s="269"/>
      <c r="BH59" s="269"/>
      <c r="BI59" s="269"/>
      <c r="BJ59" s="200"/>
      <c r="BK59" s="200"/>
      <c r="BL59" s="200"/>
      <c r="BM59" s="200"/>
      <c r="BN59" s="200"/>
      <c r="BO59" s="254"/>
      <c r="BP59" s="254"/>
      <c r="BQ59" s="225" t="n">
        <v>53</v>
      </c>
      <c r="BR59" s="234"/>
      <c r="BS59" s="235"/>
      <c r="BT59" s="235"/>
      <c r="BU59" s="235"/>
      <c r="BV59" s="235"/>
      <c r="BW59" s="235"/>
      <c r="BX59" s="235"/>
      <c r="BY59" s="235"/>
      <c r="BZ59" s="235"/>
      <c r="CA59" s="235"/>
      <c r="CB59" s="235"/>
      <c r="CC59" s="235"/>
      <c r="CD59" s="235"/>
      <c r="CE59" s="235"/>
      <c r="CF59" s="235"/>
      <c r="CG59" s="235"/>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7"/>
      <c r="DW59" s="237"/>
      <c r="DX59" s="237"/>
      <c r="DY59" s="237"/>
      <c r="DZ59" s="237"/>
      <c r="EA59" s="196"/>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25" t="n">
        <v>33</v>
      </c>
      <c r="B60" s="226"/>
      <c r="C60" s="226"/>
      <c r="D60" s="226"/>
      <c r="E60" s="226"/>
      <c r="F60" s="226"/>
      <c r="G60" s="226"/>
      <c r="H60" s="226"/>
      <c r="I60" s="226"/>
      <c r="J60" s="226"/>
      <c r="K60" s="226"/>
      <c r="L60" s="226"/>
      <c r="M60" s="226"/>
      <c r="N60" s="226"/>
      <c r="O60" s="226"/>
      <c r="P60" s="226"/>
      <c r="Q60" s="271"/>
      <c r="R60" s="271"/>
      <c r="S60" s="271"/>
      <c r="T60" s="271"/>
      <c r="U60" s="271"/>
      <c r="V60" s="272"/>
      <c r="W60" s="272"/>
      <c r="X60" s="272"/>
      <c r="Y60" s="272"/>
      <c r="Z60" s="272"/>
      <c r="AA60" s="273"/>
      <c r="AB60" s="273"/>
      <c r="AC60" s="273"/>
      <c r="AD60" s="273"/>
      <c r="AE60" s="273"/>
      <c r="AF60" s="230"/>
      <c r="AG60" s="230"/>
      <c r="AH60" s="230"/>
      <c r="AI60" s="230"/>
      <c r="AJ60" s="230"/>
      <c r="AK60" s="274"/>
      <c r="AL60" s="274"/>
      <c r="AM60" s="274"/>
      <c r="AN60" s="274"/>
      <c r="AO60" s="274"/>
      <c r="AP60" s="272"/>
      <c r="AQ60" s="272"/>
      <c r="AR60" s="272"/>
      <c r="AS60" s="272"/>
      <c r="AT60" s="272"/>
      <c r="AU60" s="272"/>
      <c r="AV60" s="272"/>
      <c r="AW60" s="272"/>
      <c r="AX60" s="272"/>
      <c r="AY60" s="272"/>
      <c r="AZ60" s="275"/>
      <c r="BA60" s="275"/>
      <c r="BB60" s="275"/>
      <c r="BC60" s="275"/>
      <c r="BD60" s="275"/>
      <c r="BE60" s="269"/>
      <c r="BF60" s="269"/>
      <c r="BG60" s="269"/>
      <c r="BH60" s="269"/>
      <c r="BI60" s="269"/>
      <c r="BJ60" s="200"/>
      <c r="BK60" s="200"/>
      <c r="BL60" s="200"/>
      <c r="BM60" s="200"/>
      <c r="BN60" s="200"/>
      <c r="BO60" s="254"/>
      <c r="BP60" s="254"/>
      <c r="BQ60" s="225" t="n">
        <v>54</v>
      </c>
      <c r="BR60" s="234"/>
      <c r="BS60" s="235"/>
      <c r="BT60" s="235"/>
      <c r="BU60" s="235"/>
      <c r="BV60" s="235"/>
      <c r="BW60" s="235"/>
      <c r="BX60" s="235"/>
      <c r="BY60" s="235"/>
      <c r="BZ60" s="235"/>
      <c r="CA60" s="235"/>
      <c r="CB60" s="235"/>
      <c r="CC60" s="235"/>
      <c r="CD60" s="235"/>
      <c r="CE60" s="235"/>
      <c r="CF60" s="235"/>
      <c r="CG60" s="235"/>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7"/>
      <c r="DW60" s="237"/>
      <c r="DX60" s="237"/>
      <c r="DY60" s="237"/>
      <c r="DZ60" s="237"/>
      <c r="EA60" s="196"/>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25" t="n">
        <v>34</v>
      </c>
      <c r="B61" s="226"/>
      <c r="C61" s="226"/>
      <c r="D61" s="226"/>
      <c r="E61" s="226"/>
      <c r="F61" s="226"/>
      <c r="G61" s="226"/>
      <c r="H61" s="226"/>
      <c r="I61" s="226"/>
      <c r="J61" s="226"/>
      <c r="K61" s="226"/>
      <c r="L61" s="226"/>
      <c r="M61" s="226"/>
      <c r="N61" s="226"/>
      <c r="O61" s="226"/>
      <c r="P61" s="226"/>
      <c r="Q61" s="271"/>
      <c r="R61" s="271"/>
      <c r="S61" s="271"/>
      <c r="T61" s="271"/>
      <c r="U61" s="271"/>
      <c r="V61" s="272"/>
      <c r="W61" s="272"/>
      <c r="X61" s="272"/>
      <c r="Y61" s="272"/>
      <c r="Z61" s="272"/>
      <c r="AA61" s="273"/>
      <c r="AB61" s="273"/>
      <c r="AC61" s="273"/>
      <c r="AD61" s="273"/>
      <c r="AE61" s="273"/>
      <c r="AF61" s="230"/>
      <c r="AG61" s="230"/>
      <c r="AH61" s="230"/>
      <c r="AI61" s="230"/>
      <c r="AJ61" s="230"/>
      <c r="AK61" s="274"/>
      <c r="AL61" s="274"/>
      <c r="AM61" s="274"/>
      <c r="AN61" s="274"/>
      <c r="AO61" s="274"/>
      <c r="AP61" s="272"/>
      <c r="AQ61" s="272"/>
      <c r="AR61" s="272"/>
      <c r="AS61" s="272"/>
      <c r="AT61" s="272"/>
      <c r="AU61" s="272"/>
      <c r="AV61" s="272"/>
      <c r="AW61" s="272"/>
      <c r="AX61" s="272"/>
      <c r="AY61" s="272"/>
      <c r="AZ61" s="275"/>
      <c r="BA61" s="275"/>
      <c r="BB61" s="275"/>
      <c r="BC61" s="275"/>
      <c r="BD61" s="275"/>
      <c r="BE61" s="269"/>
      <c r="BF61" s="269"/>
      <c r="BG61" s="269"/>
      <c r="BH61" s="269"/>
      <c r="BI61" s="269"/>
      <c r="BJ61" s="200"/>
      <c r="BK61" s="200"/>
      <c r="BL61" s="200"/>
      <c r="BM61" s="200"/>
      <c r="BN61" s="200"/>
      <c r="BO61" s="254"/>
      <c r="BP61" s="254"/>
      <c r="BQ61" s="225" t="n">
        <v>55</v>
      </c>
      <c r="BR61" s="234"/>
      <c r="BS61" s="235"/>
      <c r="BT61" s="235"/>
      <c r="BU61" s="235"/>
      <c r="BV61" s="235"/>
      <c r="BW61" s="235"/>
      <c r="BX61" s="235"/>
      <c r="BY61" s="235"/>
      <c r="BZ61" s="235"/>
      <c r="CA61" s="235"/>
      <c r="CB61" s="235"/>
      <c r="CC61" s="235"/>
      <c r="CD61" s="235"/>
      <c r="CE61" s="235"/>
      <c r="CF61" s="235"/>
      <c r="CG61" s="235"/>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7"/>
      <c r="DW61" s="237"/>
      <c r="DX61" s="237"/>
      <c r="DY61" s="237"/>
      <c r="DZ61" s="237"/>
      <c r="EA61" s="196"/>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25" t="n">
        <v>35</v>
      </c>
      <c r="B62" s="226"/>
      <c r="C62" s="226"/>
      <c r="D62" s="226"/>
      <c r="E62" s="226"/>
      <c r="F62" s="226"/>
      <c r="G62" s="226"/>
      <c r="H62" s="226"/>
      <c r="I62" s="226"/>
      <c r="J62" s="226"/>
      <c r="K62" s="226"/>
      <c r="L62" s="226"/>
      <c r="M62" s="226"/>
      <c r="N62" s="226"/>
      <c r="O62" s="226"/>
      <c r="P62" s="226"/>
      <c r="Q62" s="271"/>
      <c r="R62" s="271"/>
      <c r="S62" s="271"/>
      <c r="T62" s="271"/>
      <c r="U62" s="271"/>
      <c r="V62" s="272"/>
      <c r="W62" s="272"/>
      <c r="X62" s="272"/>
      <c r="Y62" s="272"/>
      <c r="Z62" s="272"/>
      <c r="AA62" s="273"/>
      <c r="AB62" s="273"/>
      <c r="AC62" s="273"/>
      <c r="AD62" s="273"/>
      <c r="AE62" s="273"/>
      <c r="AF62" s="230"/>
      <c r="AG62" s="230"/>
      <c r="AH62" s="230"/>
      <c r="AI62" s="230"/>
      <c r="AJ62" s="230"/>
      <c r="AK62" s="274"/>
      <c r="AL62" s="274"/>
      <c r="AM62" s="274"/>
      <c r="AN62" s="274"/>
      <c r="AO62" s="274"/>
      <c r="AP62" s="272"/>
      <c r="AQ62" s="272"/>
      <c r="AR62" s="272"/>
      <c r="AS62" s="272"/>
      <c r="AT62" s="272"/>
      <c r="AU62" s="272"/>
      <c r="AV62" s="272"/>
      <c r="AW62" s="272"/>
      <c r="AX62" s="272"/>
      <c r="AY62" s="272"/>
      <c r="AZ62" s="275"/>
      <c r="BA62" s="275"/>
      <c r="BB62" s="275"/>
      <c r="BC62" s="275"/>
      <c r="BD62" s="275"/>
      <c r="BE62" s="269"/>
      <c r="BF62" s="269"/>
      <c r="BG62" s="269"/>
      <c r="BH62" s="269"/>
      <c r="BI62" s="269"/>
      <c r="BJ62" s="276" t="s">
        <v>311</v>
      </c>
      <c r="BK62" s="276"/>
      <c r="BL62" s="276"/>
      <c r="BM62" s="276"/>
      <c r="BN62" s="276"/>
      <c r="BO62" s="254"/>
      <c r="BP62" s="254"/>
      <c r="BQ62" s="225" t="n">
        <v>56</v>
      </c>
      <c r="BR62" s="234"/>
      <c r="BS62" s="235"/>
      <c r="BT62" s="235"/>
      <c r="BU62" s="235"/>
      <c r="BV62" s="235"/>
      <c r="BW62" s="235"/>
      <c r="BX62" s="235"/>
      <c r="BY62" s="235"/>
      <c r="BZ62" s="235"/>
      <c r="CA62" s="235"/>
      <c r="CB62" s="235"/>
      <c r="CC62" s="235"/>
      <c r="CD62" s="235"/>
      <c r="CE62" s="235"/>
      <c r="CF62" s="235"/>
      <c r="CG62" s="235"/>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7"/>
      <c r="DW62" s="237"/>
      <c r="DX62" s="237"/>
      <c r="DY62" s="237"/>
      <c r="DZ62" s="237"/>
      <c r="EA62" s="196"/>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45" t="s">
        <v>293</v>
      </c>
      <c r="B63" s="246" t="s">
        <v>312</v>
      </c>
      <c r="C63" s="246"/>
      <c r="D63" s="246"/>
      <c r="E63" s="246"/>
      <c r="F63" s="246"/>
      <c r="G63" s="246"/>
      <c r="H63" s="246"/>
      <c r="I63" s="246"/>
      <c r="J63" s="246"/>
      <c r="K63" s="246"/>
      <c r="L63" s="246"/>
      <c r="M63" s="246"/>
      <c r="N63" s="246"/>
      <c r="O63" s="246"/>
      <c r="P63" s="246"/>
      <c r="Q63" s="277"/>
      <c r="R63" s="277"/>
      <c r="S63" s="277"/>
      <c r="T63" s="277"/>
      <c r="U63" s="277"/>
      <c r="V63" s="278"/>
      <c r="W63" s="278"/>
      <c r="X63" s="278"/>
      <c r="Y63" s="278"/>
      <c r="Z63" s="278"/>
      <c r="AA63" s="279"/>
      <c r="AB63" s="279"/>
      <c r="AC63" s="279"/>
      <c r="AD63" s="279"/>
      <c r="AE63" s="279"/>
      <c r="AF63" s="280" t="n">
        <v>522</v>
      </c>
      <c r="AG63" s="280"/>
      <c r="AH63" s="280"/>
      <c r="AI63" s="280"/>
      <c r="AJ63" s="280"/>
      <c r="AK63" s="281"/>
      <c r="AL63" s="281"/>
      <c r="AM63" s="281"/>
      <c r="AN63" s="281"/>
      <c r="AO63" s="281"/>
      <c r="AP63" s="282"/>
      <c r="AQ63" s="282"/>
      <c r="AR63" s="282"/>
      <c r="AS63" s="282"/>
      <c r="AT63" s="282"/>
      <c r="AU63" s="282"/>
      <c r="AV63" s="282"/>
      <c r="AW63" s="282"/>
      <c r="AX63" s="282"/>
      <c r="AY63" s="282"/>
      <c r="AZ63" s="283"/>
      <c r="BA63" s="283"/>
      <c r="BB63" s="283"/>
      <c r="BC63" s="283"/>
      <c r="BD63" s="283"/>
      <c r="BE63" s="284"/>
      <c r="BF63" s="284"/>
      <c r="BG63" s="284"/>
      <c r="BH63" s="284"/>
      <c r="BI63" s="284"/>
      <c r="BJ63" s="280" t="s">
        <v>47</v>
      </c>
      <c r="BK63" s="280"/>
      <c r="BL63" s="280"/>
      <c r="BM63" s="280"/>
      <c r="BN63" s="280"/>
      <c r="BO63" s="254"/>
      <c r="BP63" s="254"/>
      <c r="BQ63" s="225" t="n">
        <v>57</v>
      </c>
      <c r="BR63" s="234"/>
      <c r="BS63" s="235"/>
      <c r="BT63" s="235"/>
      <c r="BU63" s="235"/>
      <c r="BV63" s="235"/>
      <c r="BW63" s="235"/>
      <c r="BX63" s="235"/>
      <c r="BY63" s="235"/>
      <c r="BZ63" s="235"/>
      <c r="CA63" s="235"/>
      <c r="CB63" s="235"/>
      <c r="CC63" s="235"/>
      <c r="CD63" s="235"/>
      <c r="CE63" s="235"/>
      <c r="CF63" s="235"/>
      <c r="CG63" s="235"/>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7"/>
      <c r="DW63" s="237"/>
      <c r="DX63" s="237"/>
      <c r="DY63" s="237"/>
      <c r="DZ63" s="237"/>
      <c r="EA63" s="196"/>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25" t="n">
        <v>58</v>
      </c>
      <c r="BR64" s="234"/>
      <c r="BS64" s="235"/>
      <c r="BT64" s="235"/>
      <c r="BU64" s="235"/>
      <c r="BV64" s="235"/>
      <c r="BW64" s="235"/>
      <c r="BX64" s="235"/>
      <c r="BY64" s="235"/>
      <c r="BZ64" s="235"/>
      <c r="CA64" s="235"/>
      <c r="CB64" s="235"/>
      <c r="CC64" s="235"/>
      <c r="CD64" s="235"/>
      <c r="CE64" s="235"/>
      <c r="CF64" s="235"/>
      <c r="CG64" s="235"/>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7"/>
      <c r="DW64" s="237"/>
      <c r="DX64" s="237"/>
      <c r="DY64" s="237"/>
      <c r="DZ64" s="237"/>
      <c r="EA64" s="196"/>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85" t="s">
        <v>313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54"/>
      <c r="BF65" s="254"/>
      <c r="BG65" s="254"/>
      <c r="BH65" s="254"/>
      <c r="BI65" s="254"/>
      <c r="BJ65" s="254"/>
      <c r="BK65" s="254"/>
      <c r="BL65" s="254"/>
      <c r="BM65" s="254"/>
      <c r="BN65" s="254"/>
      <c r="BO65" s="254"/>
      <c r="BP65" s="254"/>
      <c r="BQ65" s="225" t="n">
        <v>59</v>
      </c>
      <c r="BR65" s="234"/>
      <c r="BS65" s="235"/>
      <c r="BT65" s="235"/>
      <c r="BU65" s="235"/>
      <c r="BV65" s="235"/>
      <c r="BW65" s="235"/>
      <c r="BX65" s="235"/>
      <c r="BY65" s="235"/>
      <c r="BZ65" s="235"/>
      <c r="CA65" s="235"/>
      <c r="CB65" s="235"/>
      <c r="CC65" s="235"/>
      <c r="CD65" s="235"/>
      <c r="CE65" s="235"/>
      <c r="CF65" s="235"/>
      <c r="CG65" s="235"/>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7"/>
      <c r="DW65" s="237"/>
      <c r="DX65" s="237"/>
      <c r="DY65" s="237"/>
      <c r="DZ65" s="237"/>
      <c r="EA65" s="196"/>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205" t="s">
        <v>314</v>
      </c>
      <c r="B66" s="205"/>
      <c r="C66" s="205"/>
      <c r="D66" s="205"/>
      <c r="E66" s="205"/>
      <c r="F66" s="205"/>
      <c r="G66" s="205"/>
      <c r="H66" s="205"/>
      <c r="I66" s="205"/>
      <c r="J66" s="205"/>
      <c r="K66" s="205"/>
      <c r="L66" s="205"/>
      <c r="M66" s="205"/>
      <c r="N66" s="205"/>
      <c r="O66" s="205"/>
      <c r="P66" s="205"/>
      <c r="Q66" s="206" t="s">
        <v>297</v>
      </c>
      <c r="R66" s="206"/>
      <c r="S66" s="206"/>
      <c r="T66" s="206"/>
      <c r="U66" s="206"/>
      <c r="V66" s="206" t="s">
        <v>298</v>
      </c>
      <c r="W66" s="206"/>
      <c r="X66" s="206"/>
      <c r="Y66" s="206"/>
      <c r="Z66" s="206"/>
      <c r="AA66" s="206" t="s">
        <v>299</v>
      </c>
      <c r="AB66" s="206"/>
      <c r="AC66" s="206"/>
      <c r="AD66" s="206"/>
      <c r="AE66" s="206"/>
      <c r="AF66" s="286" t="s">
        <v>300</v>
      </c>
      <c r="AG66" s="286"/>
      <c r="AH66" s="286"/>
      <c r="AI66" s="286"/>
      <c r="AJ66" s="286"/>
      <c r="AK66" s="206" t="s">
        <v>279</v>
      </c>
      <c r="AL66" s="206"/>
      <c r="AM66" s="206"/>
      <c r="AN66" s="206"/>
      <c r="AO66" s="206"/>
      <c r="AP66" s="206" t="s">
        <v>301</v>
      </c>
      <c r="AQ66" s="206"/>
      <c r="AR66" s="206"/>
      <c r="AS66" s="206"/>
      <c r="AT66" s="206"/>
      <c r="AU66" s="206" t="s">
        <v>315</v>
      </c>
      <c r="AV66" s="206"/>
      <c r="AW66" s="206"/>
      <c r="AX66" s="206"/>
      <c r="AY66" s="206"/>
      <c r="AZ66" s="210" t="s">
        <v>281</v>
      </c>
      <c r="BA66" s="210"/>
      <c r="BB66" s="210"/>
      <c r="BC66" s="210"/>
      <c r="BD66" s="210"/>
      <c r="BE66" s="254"/>
      <c r="BF66" s="254"/>
      <c r="BG66" s="254"/>
      <c r="BH66" s="254"/>
      <c r="BI66" s="254"/>
      <c r="BJ66" s="254"/>
      <c r="BK66" s="254"/>
      <c r="BL66" s="254"/>
      <c r="BM66" s="254"/>
      <c r="BN66" s="254"/>
      <c r="BO66" s="254"/>
      <c r="BP66" s="254"/>
      <c r="BQ66" s="225" t="n">
        <v>60</v>
      </c>
      <c r="BR66" s="287"/>
      <c r="BS66" s="288"/>
      <c r="BT66" s="288"/>
      <c r="BU66" s="288"/>
      <c r="BV66" s="288"/>
      <c r="BW66" s="288"/>
      <c r="BX66" s="288"/>
      <c r="BY66" s="288"/>
      <c r="BZ66" s="288"/>
      <c r="CA66" s="288"/>
      <c r="CB66" s="288"/>
      <c r="CC66" s="288"/>
      <c r="CD66" s="288"/>
      <c r="CE66" s="288"/>
      <c r="CF66" s="288"/>
      <c r="CG66" s="288"/>
      <c r="CH66" s="289"/>
      <c r="CI66" s="289"/>
      <c r="CJ66" s="289"/>
      <c r="CK66" s="289"/>
      <c r="CL66" s="289"/>
      <c r="CM66" s="289"/>
      <c r="CN66" s="289"/>
      <c r="CO66" s="289"/>
      <c r="CP66" s="289"/>
      <c r="CQ66" s="289"/>
      <c r="CR66" s="289"/>
      <c r="CS66" s="289"/>
      <c r="CT66" s="289"/>
      <c r="CU66" s="289"/>
      <c r="CV66" s="289"/>
      <c r="CW66" s="289"/>
      <c r="CX66" s="289"/>
      <c r="CY66" s="289"/>
      <c r="CZ66" s="289"/>
      <c r="DA66" s="289"/>
      <c r="DB66" s="289"/>
      <c r="DC66" s="289"/>
      <c r="DD66" s="289"/>
      <c r="DE66" s="289"/>
      <c r="DF66" s="289"/>
      <c r="DG66" s="289"/>
      <c r="DH66" s="289"/>
      <c r="DI66" s="289"/>
      <c r="DJ66" s="289"/>
      <c r="DK66" s="289"/>
      <c r="DL66" s="289"/>
      <c r="DM66" s="289"/>
      <c r="DN66" s="289"/>
      <c r="DO66" s="289"/>
      <c r="DP66" s="289"/>
      <c r="DQ66" s="289"/>
      <c r="DR66" s="289"/>
      <c r="DS66" s="289"/>
      <c r="DT66" s="289"/>
      <c r="DU66" s="289"/>
      <c r="DV66" s="290"/>
      <c r="DW66" s="290"/>
      <c r="DX66" s="290"/>
      <c r="DY66" s="290"/>
      <c r="DZ66" s="290"/>
      <c r="EA66" s="196"/>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205"/>
      <c r="B67" s="205"/>
      <c r="C67" s="205"/>
      <c r="D67" s="205"/>
      <c r="E67" s="205"/>
      <c r="F67" s="205"/>
      <c r="G67" s="205"/>
      <c r="H67" s="205"/>
      <c r="I67" s="205"/>
      <c r="J67" s="205"/>
      <c r="K67" s="205"/>
      <c r="L67" s="205"/>
      <c r="M67" s="205"/>
      <c r="N67" s="205"/>
      <c r="O67" s="205"/>
      <c r="P67" s="205"/>
      <c r="Q67" s="206"/>
      <c r="R67" s="206"/>
      <c r="S67" s="206"/>
      <c r="T67" s="206"/>
      <c r="U67" s="206"/>
      <c r="V67" s="206"/>
      <c r="W67" s="206"/>
      <c r="X67" s="206"/>
      <c r="Y67" s="206"/>
      <c r="Z67" s="206"/>
      <c r="AA67" s="206"/>
      <c r="AB67" s="206"/>
      <c r="AC67" s="206"/>
      <c r="AD67" s="206"/>
      <c r="AE67" s="206"/>
      <c r="AF67" s="286"/>
      <c r="AG67" s="286"/>
      <c r="AH67" s="286"/>
      <c r="AI67" s="286"/>
      <c r="AJ67" s="286"/>
      <c r="AK67" s="206"/>
      <c r="AL67" s="206"/>
      <c r="AM67" s="206"/>
      <c r="AN67" s="206"/>
      <c r="AO67" s="206"/>
      <c r="AP67" s="206"/>
      <c r="AQ67" s="206"/>
      <c r="AR67" s="206"/>
      <c r="AS67" s="206"/>
      <c r="AT67" s="206"/>
      <c r="AU67" s="206"/>
      <c r="AV67" s="206"/>
      <c r="AW67" s="206"/>
      <c r="AX67" s="206"/>
      <c r="AY67" s="206"/>
      <c r="AZ67" s="210"/>
      <c r="BA67" s="210"/>
      <c r="BB67" s="210"/>
      <c r="BC67" s="210"/>
      <c r="BD67" s="210"/>
      <c r="BE67" s="254"/>
      <c r="BF67" s="254"/>
      <c r="BG67" s="254"/>
      <c r="BH67" s="254"/>
      <c r="BI67" s="254"/>
      <c r="BJ67" s="254"/>
      <c r="BK67" s="254"/>
      <c r="BL67" s="254"/>
      <c r="BM67" s="254"/>
      <c r="BN67" s="254"/>
      <c r="BO67" s="254"/>
      <c r="BP67" s="254"/>
      <c r="BQ67" s="225" t="n">
        <v>61</v>
      </c>
      <c r="BR67" s="287"/>
      <c r="BS67" s="288"/>
      <c r="BT67" s="288"/>
      <c r="BU67" s="288"/>
      <c r="BV67" s="288"/>
      <c r="BW67" s="288"/>
      <c r="BX67" s="288"/>
      <c r="BY67" s="288"/>
      <c r="BZ67" s="288"/>
      <c r="CA67" s="288"/>
      <c r="CB67" s="288"/>
      <c r="CC67" s="288"/>
      <c r="CD67" s="288"/>
      <c r="CE67" s="288"/>
      <c r="CF67" s="288"/>
      <c r="CG67" s="288"/>
      <c r="CH67" s="289"/>
      <c r="CI67" s="289"/>
      <c r="CJ67" s="289"/>
      <c r="CK67" s="289"/>
      <c r="CL67" s="289"/>
      <c r="CM67" s="289"/>
      <c r="CN67" s="289"/>
      <c r="CO67" s="289"/>
      <c r="CP67" s="289"/>
      <c r="CQ67" s="289"/>
      <c r="CR67" s="289"/>
      <c r="CS67" s="289"/>
      <c r="CT67" s="289"/>
      <c r="CU67" s="289"/>
      <c r="CV67" s="289"/>
      <c r="CW67" s="289"/>
      <c r="CX67" s="289"/>
      <c r="CY67" s="289"/>
      <c r="CZ67" s="289"/>
      <c r="DA67" s="289"/>
      <c r="DB67" s="289"/>
      <c r="DC67" s="289"/>
      <c r="DD67" s="289"/>
      <c r="DE67" s="289"/>
      <c r="DF67" s="289"/>
      <c r="DG67" s="289"/>
      <c r="DH67" s="289"/>
      <c r="DI67" s="289"/>
      <c r="DJ67" s="289"/>
      <c r="DK67" s="289"/>
      <c r="DL67" s="289"/>
      <c r="DM67" s="289"/>
      <c r="DN67" s="289"/>
      <c r="DO67" s="289"/>
      <c r="DP67" s="289"/>
      <c r="DQ67" s="289"/>
      <c r="DR67" s="289"/>
      <c r="DS67" s="289"/>
      <c r="DT67" s="289"/>
      <c r="DU67" s="289"/>
      <c r="DV67" s="290"/>
      <c r="DW67" s="290"/>
      <c r="DX67" s="290"/>
      <c r="DY67" s="290"/>
      <c r="DZ67" s="290"/>
      <c r="EA67" s="196"/>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12" t="n">
        <v>1</v>
      </c>
      <c r="B68" s="291" t="s">
        <v>316</v>
      </c>
      <c r="C68" s="291"/>
      <c r="D68" s="291"/>
      <c r="E68" s="291"/>
      <c r="F68" s="291"/>
      <c r="G68" s="291"/>
      <c r="H68" s="291"/>
      <c r="I68" s="291"/>
      <c r="J68" s="291"/>
      <c r="K68" s="291"/>
      <c r="L68" s="291"/>
      <c r="M68" s="291"/>
      <c r="N68" s="291"/>
      <c r="O68" s="291"/>
      <c r="P68" s="291"/>
      <c r="Q68" s="292" t="n">
        <v>8355</v>
      </c>
      <c r="R68" s="292"/>
      <c r="S68" s="292"/>
      <c r="T68" s="292"/>
      <c r="U68" s="292"/>
      <c r="V68" s="293" t="n">
        <v>7209</v>
      </c>
      <c r="W68" s="293"/>
      <c r="X68" s="293"/>
      <c r="Y68" s="293"/>
      <c r="Z68" s="293"/>
      <c r="AA68" s="293" t="n">
        <v>1146</v>
      </c>
      <c r="AB68" s="293"/>
      <c r="AC68" s="293"/>
      <c r="AD68" s="293"/>
      <c r="AE68" s="293"/>
      <c r="AF68" s="293" t="n">
        <v>1146</v>
      </c>
      <c r="AG68" s="293"/>
      <c r="AH68" s="293"/>
      <c r="AI68" s="293"/>
      <c r="AJ68" s="293"/>
      <c r="AK68" s="293" t="n">
        <v>13</v>
      </c>
      <c r="AL68" s="293"/>
      <c r="AM68" s="293"/>
      <c r="AN68" s="293"/>
      <c r="AO68" s="293"/>
      <c r="AP68" s="293" t="s">
        <v>47</v>
      </c>
      <c r="AQ68" s="293"/>
      <c r="AR68" s="293"/>
      <c r="AS68" s="293"/>
      <c r="AT68" s="293"/>
      <c r="AU68" s="293" t="s">
        <v>47</v>
      </c>
      <c r="AV68" s="293"/>
      <c r="AW68" s="293"/>
      <c r="AX68" s="293"/>
      <c r="AY68" s="293"/>
      <c r="AZ68" s="294" t="s">
        <v>317</v>
      </c>
      <c r="BA68" s="294"/>
      <c r="BB68" s="294"/>
      <c r="BC68" s="294"/>
      <c r="BD68" s="294"/>
      <c r="BE68" s="254"/>
      <c r="BF68" s="254"/>
      <c r="BG68" s="254"/>
      <c r="BH68" s="254"/>
      <c r="BI68" s="254"/>
      <c r="BJ68" s="254"/>
      <c r="BK68" s="254"/>
      <c r="BL68" s="254"/>
      <c r="BM68" s="254"/>
      <c r="BN68" s="254"/>
      <c r="BO68" s="254"/>
      <c r="BP68" s="254"/>
      <c r="BQ68" s="225" t="n">
        <v>62</v>
      </c>
      <c r="BR68" s="287"/>
      <c r="BS68" s="288"/>
      <c r="BT68" s="288"/>
      <c r="BU68" s="288"/>
      <c r="BV68" s="288"/>
      <c r="BW68" s="288"/>
      <c r="BX68" s="288"/>
      <c r="BY68" s="288"/>
      <c r="BZ68" s="288"/>
      <c r="CA68" s="288"/>
      <c r="CB68" s="288"/>
      <c r="CC68" s="288"/>
      <c r="CD68" s="288"/>
      <c r="CE68" s="288"/>
      <c r="CF68" s="288"/>
      <c r="CG68" s="288"/>
      <c r="CH68" s="289"/>
      <c r="CI68" s="289"/>
      <c r="CJ68" s="289"/>
      <c r="CK68" s="289"/>
      <c r="CL68" s="289"/>
      <c r="CM68" s="289"/>
      <c r="CN68" s="289"/>
      <c r="CO68" s="289"/>
      <c r="CP68" s="289"/>
      <c r="CQ68" s="289"/>
      <c r="CR68" s="289"/>
      <c r="CS68" s="289"/>
      <c r="CT68" s="289"/>
      <c r="CU68" s="289"/>
      <c r="CV68" s="289"/>
      <c r="CW68" s="289"/>
      <c r="CX68" s="289"/>
      <c r="CY68" s="289"/>
      <c r="CZ68" s="289"/>
      <c r="DA68" s="289"/>
      <c r="DB68" s="289"/>
      <c r="DC68" s="289"/>
      <c r="DD68" s="289"/>
      <c r="DE68" s="289"/>
      <c r="DF68" s="289"/>
      <c r="DG68" s="289"/>
      <c r="DH68" s="289"/>
      <c r="DI68" s="289"/>
      <c r="DJ68" s="289"/>
      <c r="DK68" s="289"/>
      <c r="DL68" s="289"/>
      <c r="DM68" s="289"/>
      <c r="DN68" s="289"/>
      <c r="DO68" s="289"/>
      <c r="DP68" s="289"/>
      <c r="DQ68" s="289"/>
      <c r="DR68" s="289"/>
      <c r="DS68" s="289"/>
      <c r="DT68" s="289"/>
      <c r="DU68" s="289"/>
      <c r="DV68" s="290"/>
      <c r="DW68" s="290"/>
      <c r="DX68" s="290"/>
      <c r="DY68" s="290"/>
      <c r="DZ68" s="290"/>
      <c r="EA68" s="196"/>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25" t="n">
        <v>2</v>
      </c>
      <c r="B69" s="295" t="s">
        <v>318</v>
      </c>
      <c r="C69" s="295"/>
      <c r="D69" s="295"/>
      <c r="E69" s="295"/>
      <c r="F69" s="295"/>
      <c r="G69" s="295"/>
      <c r="H69" s="295"/>
      <c r="I69" s="295"/>
      <c r="J69" s="295"/>
      <c r="K69" s="295"/>
      <c r="L69" s="295"/>
      <c r="M69" s="295"/>
      <c r="N69" s="295"/>
      <c r="O69" s="295"/>
      <c r="P69" s="295"/>
      <c r="Q69" s="296" t="n">
        <v>1</v>
      </c>
      <c r="R69" s="296"/>
      <c r="S69" s="296"/>
      <c r="T69" s="296"/>
      <c r="U69" s="296"/>
      <c r="V69" s="267" t="n">
        <v>1</v>
      </c>
      <c r="W69" s="267"/>
      <c r="X69" s="267"/>
      <c r="Y69" s="267"/>
      <c r="Z69" s="267"/>
      <c r="AA69" s="267" t="n">
        <v>1</v>
      </c>
      <c r="AB69" s="267"/>
      <c r="AC69" s="267"/>
      <c r="AD69" s="267"/>
      <c r="AE69" s="267"/>
      <c r="AF69" s="267" t="n">
        <v>1</v>
      </c>
      <c r="AG69" s="267"/>
      <c r="AH69" s="267"/>
      <c r="AI69" s="267"/>
      <c r="AJ69" s="267"/>
      <c r="AK69" s="267" t="s">
        <v>47</v>
      </c>
      <c r="AL69" s="267"/>
      <c r="AM69" s="267"/>
      <c r="AN69" s="267"/>
      <c r="AO69" s="267"/>
      <c r="AP69" s="267" t="s">
        <v>47</v>
      </c>
      <c r="AQ69" s="267"/>
      <c r="AR69" s="267"/>
      <c r="AS69" s="267"/>
      <c r="AT69" s="267"/>
      <c r="AU69" s="267" t="s">
        <v>47</v>
      </c>
      <c r="AV69" s="267"/>
      <c r="AW69" s="267"/>
      <c r="AX69" s="267"/>
      <c r="AY69" s="267"/>
      <c r="AZ69" s="269"/>
      <c r="BA69" s="269"/>
      <c r="BB69" s="269"/>
      <c r="BC69" s="269"/>
      <c r="BD69" s="269"/>
      <c r="BE69" s="254"/>
      <c r="BF69" s="254"/>
      <c r="BG69" s="254"/>
      <c r="BH69" s="254"/>
      <c r="BI69" s="254"/>
      <c r="BJ69" s="254"/>
      <c r="BK69" s="254"/>
      <c r="BL69" s="254"/>
      <c r="BM69" s="254"/>
      <c r="BN69" s="254"/>
      <c r="BO69" s="254"/>
      <c r="BP69" s="254"/>
      <c r="BQ69" s="225" t="n">
        <v>63</v>
      </c>
      <c r="BR69" s="287"/>
      <c r="BS69" s="288"/>
      <c r="BT69" s="288"/>
      <c r="BU69" s="288"/>
      <c r="BV69" s="288"/>
      <c r="BW69" s="288"/>
      <c r="BX69" s="288"/>
      <c r="BY69" s="288"/>
      <c r="BZ69" s="288"/>
      <c r="CA69" s="288"/>
      <c r="CB69" s="288"/>
      <c r="CC69" s="288"/>
      <c r="CD69" s="288"/>
      <c r="CE69" s="288"/>
      <c r="CF69" s="288"/>
      <c r="CG69" s="288"/>
      <c r="CH69" s="289"/>
      <c r="CI69" s="289"/>
      <c r="CJ69" s="289"/>
      <c r="CK69" s="289"/>
      <c r="CL69" s="289"/>
      <c r="CM69" s="289"/>
      <c r="CN69" s="289"/>
      <c r="CO69" s="289"/>
      <c r="CP69" s="289"/>
      <c r="CQ69" s="289"/>
      <c r="CR69" s="289"/>
      <c r="CS69" s="289"/>
      <c r="CT69" s="289"/>
      <c r="CU69" s="289"/>
      <c r="CV69" s="289"/>
      <c r="CW69" s="289"/>
      <c r="CX69" s="289"/>
      <c r="CY69" s="289"/>
      <c r="CZ69" s="289"/>
      <c r="DA69" s="289"/>
      <c r="DB69" s="289"/>
      <c r="DC69" s="289"/>
      <c r="DD69" s="289"/>
      <c r="DE69" s="289"/>
      <c r="DF69" s="289"/>
      <c r="DG69" s="289"/>
      <c r="DH69" s="289"/>
      <c r="DI69" s="289"/>
      <c r="DJ69" s="289"/>
      <c r="DK69" s="289"/>
      <c r="DL69" s="289"/>
      <c r="DM69" s="289"/>
      <c r="DN69" s="289"/>
      <c r="DO69" s="289"/>
      <c r="DP69" s="289"/>
      <c r="DQ69" s="289"/>
      <c r="DR69" s="289"/>
      <c r="DS69" s="289"/>
      <c r="DT69" s="289"/>
      <c r="DU69" s="289"/>
      <c r="DV69" s="290"/>
      <c r="DW69" s="290"/>
      <c r="DX69" s="290"/>
      <c r="DY69" s="290"/>
      <c r="DZ69" s="290"/>
      <c r="EA69" s="196"/>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25" t="n">
        <v>3</v>
      </c>
      <c r="B70" s="295" t="s">
        <v>319</v>
      </c>
      <c r="C70" s="295"/>
      <c r="D70" s="295"/>
      <c r="E70" s="295"/>
      <c r="F70" s="295"/>
      <c r="G70" s="295"/>
      <c r="H70" s="295"/>
      <c r="I70" s="295"/>
      <c r="J70" s="295"/>
      <c r="K70" s="295"/>
      <c r="L70" s="295"/>
      <c r="M70" s="295"/>
      <c r="N70" s="295"/>
      <c r="O70" s="295"/>
      <c r="P70" s="295"/>
      <c r="Q70" s="296" t="n">
        <v>592</v>
      </c>
      <c r="R70" s="296"/>
      <c r="S70" s="296"/>
      <c r="T70" s="296"/>
      <c r="U70" s="296"/>
      <c r="V70" s="267" t="n">
        <v>558</v>
      </c>
      <c r="W70" s="267"/>
      <c r="X70" s="267"/>
      <c r="Y70" s="267"/>
      <c r="Z70" s="267"/>
      <c r="AA70" s="267" t="n">
        <v>34</v>
      </c>
      <c r="AB70" s="267"/>
      <c r="AC70" s="267"/>
      <c r="AD70" s="267"/>
      <c r="AE70" s="267"/>
      <c r="AF70" s="267" t="n">
        <v>34</v>
      </c>
      <c r="AG70" s="267"/>
      <c r="AH70" s="267"/>
      <c r="AI70" s="267"/>
      <c r="AJ70" s="267"/>
      <c r="AK70" s="267" t="n">
        <v>10</v>
      </c>
      <c r="AL70" s="267"/>
      <c r="AM70" s="267"/>
      <c r="AN70" s="267"/>
      <c r="AO70" s="267"/>
      <c r="AP70" s="267" t="n">
        <v>38</v>
      </c>
      <c r="AQ70" s="267"/>
      <c r="AR70" s="267"/>
      <c r="AS70" s="267"/>
      <c r="AT70" s="267"/>
      <c r="AU70" s="267" t="s">
        <v>47</v>
      </c>
      <c r="AV70" s="267"/>
      <c r="AW70" s="267"/>
      <c r="AX70" s="267"/>
      <c r="AY70" s="267"/>
      <c r="AZ70" s="269"/>
      <c r="BA70" s="269"/>
      <c r="BB70" s="269"/>
      <c r="BC70" s="269"/>
      <c r="BD70" s="269"/>
      <c r="BE70" s="254"/>
      <c r="BF70" s="254"/>
      <c r="BG70" s="254"/>
      <c r="BH70" s="254"/>
      <c r="BI70" s="254"/>
      <c r="BJ70" s="254"/>
      <c r="BK70" s="254"/>
      <c r="BL70" s="254"/>
      <c r="BM70" s="254"/>
      <c r="BN70" s="254"/>
      <c r="BO70" s="254"/>
      <c r="BP70" s="254"/>
      <c r="BQ70" s="225" t="n">
        <v>64</v>
      </c>
      <c r="BR70" s="287"/>
      <c r="BS70" s="288"/>
      <c r="BT70" s="288"/>
      <c r="BU70" s="288"/>
      <c r="BV70" s="288"/>
      <c r="BW70" s="288"/>
      <c r="BX70" s="288"/>
      <c r="BY70" s="288"/>
      <c r="BZ70" s="288"/>
      <c r="CA70" s="288"/>
      <c r="CB70" s="288"/>
      <c r="CC70" s="288"/>
      <c r="CD70" s="288"/>
      <c r="CE70" s="288"/>
      <c r="CF70" s="288"/>
      <c r="CG70" s="288"/>
      <c r="CH70" s="289"/>
      <c r="CI70" s="289"/>
      <c r="CJ70" s="289"/>
      <c r="CK70" s="289"/>
      <c r="CL70" s="289"/>
      <c r="CM70" s="289"/>
      <c r="CN70" s="289"/>
      <c r="CO70" s="289"/>
      <c r="CP70" s="289"/>
      <c r="CQ70" s="289"/>
      <c r="CR70" s="289"/>
      <c r="CS70" s="289"/>
      <c r="CT70" s="289"/>
      <c r="CU70" s="289"/>
      <c r="CV70" s="289"/>
      <c r="CW70" s="289"/>
      <c r="CX70" s="289"/>
      <c r="CY70" s="289"/>
      <c r="CZ70" s="289"/>
      <c r="DA70" s="289"/>
      <c r="DB70" s="289"/>
      <c r="DC70" s="289"/>
      <c r="DD70" s="289"/>
      <c r="DE70" s="289"/>
      <c r="DF70" s="289"/>
      <c r="DG70" s="289"/>
      <c r="DH70" s="289"/>
      <c r="DI70" s="289"/>
      <c r="DJ70" s="289"/>
      <c r="DK70" s="289"/>
      <c r="DL70" s="289"/>
      <c r="DM70" s="289"/>
      <c r="DN70" s="289"/>
      <c r="DO70" s="289"/>
      <c r="DP70" s="289"/>
      <c r="DQ70" s="289"/>
      <c r="DR70" s="289"/>
      <c r="DS70" s="289"/>
      <c r="DT70" s="289"/>
      <c r="DU70" s="289"/>
      <c r="DV70" s="290"/>
      <c r="DW70" s="290"/>
      <c r="DX70" s="290"/>
      <c r="DY70" s="290"/>
      <c r="DZ70" s="290"/>
      <c r="EA70" s="196"/>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25" t="n">
        <v>4</v>
      </c>
      <c r="B71" s="295" t="s">
        <v>320</v>
      </c>
      <c r="C71" s="295"/>
      <c r="D71" s="295"/>
      <c r="E71" s="295"/>
      <c r="F71" s="295"/>
      <c r="G71" s="295"/>
      <c r="H71" s="295"/>
      <c r="I71" s="295"/>
      <c r="J71" s="295"/>
      <c r="K71" s="295"/>
      <c r="L71" s="295"/>
      <c r="M71" s="295"/>
      <c r="N71" s="295"/>
      <c r="O71" s="295"/>
      <c r="P71" s="295"/>
      <c r="Q71" s="296" t="n">
        <v>3512</v>
      </c>
      <c r="R71" s="296"/>
      <c r="S71" s="296"/>
      <c r="T71" s="296"/>
      <c r="U71" s="296"/>
      <c r="V71" s="267" t="n">
        <v>3471</v>
      </c>
      <c r="W71" s="267"/>
      <c r="X71" s="267"/>
      <c r="Y71" s="267"/>
      <c r="Z71" s="267"/>
      <c r="AA71" s="267" t="n">
        <v>41</v>
      </c>
      <c r="AB71" s="267"/>
      <c r="AC71" s="267"/>
      <c r="AD71" s="267"/>
      <c r="AE71" s="267"/>
      <c r="AF71" s="267" t="n">
        <v>41</v>
      </c>
      <c r="AG71" s="267"/>
      <c r="AH71" s="267"/>
      <c r="AI71" s="267"/>
      <c r="AJ71" s="267"/>
      <c r="AK71" s="267" t="n">
        <v>79</v>
      </c>
      <c r="AL71" s="267"/>
      <c r="AM71" s="267"/>
      <c r="AN71" s="267"/>
      <c r="AO71" s="267"/>
      <c r="AP71" s="267" t="n">
        <v>2164</v>
      </c>
      <c r="AQ71" s="267"/>
      <c r="AR71" s="267"/>
      <c r="AS71" s="267"/>
      <c r="AT71" s="267"/>
      <c r="AU71" s="267" t="s">
        <v>47</v>
      </c>
      <c r="AV71" s="267"/>
      <c r="AW71" s="267"/>
      <c r="AX71" s="267"/>
      <c r="AY71" s="267"/>
      <c r="AZ71" s="269"/>
      <c r="BA71" s="269"/>
      <c r="BB71" s="269"/>
      <c r="BC71" s="269"/>
      <c r="BD71" s="269"/>
      <c r="BE71" s="254"/>
      <c r="BF71" s="254"/>
      <c r="BG71" s="254"/>
      <c r="BH71" s="254"/>
      <c r="BI71" s="254"/>
      <c r="BJ71" s="254"/>
      <c r="BK71" s="254"/>
      <c r="BL71" s="254"/>
      <c r="BM71" s="254"/>
      <c r="BN71" s="254"/>
      <c r="BO71" s="254"/>
      <c r="BP71" s="254"/>
      <c r="BQ71" s="225" t="n">
        <v>65</v>
      </c>
      <c r="BR71" s="287"/>
      <c r="BS71" s="288"/>
      <c r="BT71" s="288"/>
      <c r="BU71" s="288"/>
      <c r="BV71" s="288"/>
      <c r="BW71" s="288"/>
      <c r="BX71" s="288"/>
      <c r="BY71" s="288"/>
      <c r="BZ71" s="288"/>
      <c r="CA71" s="288"/>
      <c r="CB71" s="288"/>
      <c r="CC71" s="288"/>
      <c r="CD71" s="288"/>
      <c r="CE71" s="288"/>
      <c r="CF71" s="288"/>
      <c r="CG71" s="288"/>
      <c r="CH71" s="289"/>
      <c r="CI71" s="289"/>
      <c r="CJ71" s="289"/>
      <c r="CK71" s="289"/>
      <c r="CL71" s="289"/>
      <c r="CM71" s="289"/>
      <c r="CN71" s="289"/>
      <c r="CO71" s="289"/>
      <c r="CP71" s="289"/>
      <c r="CQ71" s="289"/>
      <c r="CR71" s="289"/>
      <c r="CS71" s="289"/>
      <c r="CT71" s="289"/>
      <c r="CU71" s="289"/>
      <c r="CV71" s="289"/>
      <c r="CW71" s="289"/>
      <c r="CX71" s="289"/>
      <c r="CY71" s="289"/>
      <c r="CZ71" s="289"/>
      <c r="DA71" s="289"/>
      <c r="DB71" s="289"/>
      <c r="DC71" s="289"/>
      <c r="DD71" s="289"/>
      <c r="DE71" s="289"/>
      <c r="DF71" s="289"/>
      <c r="DG71" s="289"/>
      <c r="DH71" s="289"/>
      <c r="DI71" s="289"/>
      <c r="DJ71" s="289"/>
      <c r="DK71" s="289"/>
      <c r="DL71" s="289"/>
      <c r="DM71" s="289"/>
      <c r="DN71" s="289"/>
      <c r="DO71" s="289"/>
      <c r="DP71" s="289"/>
      <c r="DQ71" s="289"/>
      <c r="DR71" s="289"/>
      <c r="DS71" s="289"/>
      <c r="DT71" s="289"/>
      <c r="DU71" s="289"/>
      <c r="DV71" s="290"/>
      <c r="DW71" s="290"/>
      <c r="DX71" s="290"/>
      <c r="DY71" s="290"/>
      <c r="DZ71" s="290"/>
      <c r="EA71" s="196"/>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25" t="n">
        <v>5</v>
      </c>
      <c r="B72" s="295" t="s">
        <v>321</v>
      </c>
      <c r="C72" s="295"/>
      <c r="D72" s="295"/>
      <c r="E72" s="295"/>
      <c r="F72" s="295"/>
      <c r="G72" s="295"/>
      <c r="H72" s="295"/>
      <c r="I72" s="295"/>
      <c r="J72" s="295"/>
      <c r="K72" s="295"/>
      <c r="L72" s="295"/>
      <c r="M72" s="295"/>
      <c r="N72" s="295"/>
      <c r="O72" s="295"/>
      <c r="P72" s="295"/>
      <c r="Q72" s="296" t="n">
        <v>191</v>
      </c>
      <c r="R72" s="296"/>
      <c r="S72" s="296"/>
      <c r="T72" s="296"/>
      <c r="U72" s="296"/>
      <c r="V72" s="267" t="n">
        <v>183</v>
      </c>
      <c r="W72" s="267"/>
      <c r="X72" s="267"/>
      <c r="Y72" s="267"/>
      <c r="Z72" s="267"/>
      <c r="AA72" s="267" t="n">
        <v>8</v>
      </c>
      <c r="AB72" s="267"/>
      <c r="AC72" s="267"/>
      <c r="AD72" s="267"/>
      <c r="AE72" s="267"/>
      <c r="AF72" s="267" t="n">
        <v>8</v>
      </c>
      <c r="AG72" s="267"/>
      <c r="AH72" s="267"/>
      <c r="AI72" s="267"/>
      <c r="AJ72" s="267"/>
      <c r="AK72" s="267" t="s">
        <v>47</v>
      </c>
      <c r="AL72" s="267"/>
      <c r="AM72" s="267"/>
      <c r="AN72" s="267"/>
      <c r="AO72" s="267"/>
      <c r="AP72" s="267" t="n">
        <v>158</v>
      </c>
      <c r="AQ72" s="267"/>
      <c r="AR72" s="267"/>
      <c r="AS72" s="267"/>
      <c r="AT72" s="267"/>
      <c r="AU72" s="267" t="s">
        <v>47</v>
      </c>
      <c r="AV72" s="267"/>
      <c r="AW72" s="267"/>
      <c r="AX72" s="267"/>
      <c r="AY72" s="267"/>
      <c r="AZ72" s="269"/>
      <c r="BA72" s="269"/>
      <c r="BB72" s="269"/>
      <c r="BC72" s="269"/>
      <c r="BD72" s="269"/>
      <c r="BE72" s="254"/>
      <c r="BF72" s="254"/>
      <c r="BG72" s="254"/>
      <c r="BH72" s="254"/>
      <c r="BI72" s="254"/>
      <c r="BJ72" s="254"/>
      <c r="BK72" s="254"/>
      <c r="BL72" s="254"/>
      <c r="BM72" s="254"/>
      <c r="BN72" s="254"/>
      <c r="BO72" s="254"/>
      <c r="BP72" s="254"/>
      <c r="BQ72" s="225" t="n">
        <v>66</v>
      </c>
      <c r="BR72" s="287"/>
      <c r="BS72" s="288"/>
      <c r="BT72" s="288"/>
      <c r="BU72" s="288"/>
      <c r="BV72" s="288"/>
      <c r="BW72" s="288"/>
      <c r="BX72" s="288"/>
      <c r="BY72" s="288"/>
      <c r="BZ72" s="288"/>
      <c r="CA72" s="288"/>
      <c r="CB72" s="288"/>
      <c r="CC72" s="288"/>
      <c r="CD72" s="288"/>
      <c r="CE72" s="288"/>
      <c r="CF72" s="288"/>
      <c r="CG72" s="288"/>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89"/>
      <c r="DE72" s="289"/>
      <c r="DF72" s="289"/>
      <c r="DG72" s="289"/>
      <c r="DH72" s="289"/>
      <c r="DI72" s="289"/>
      <c r="DJ72" s="289"/>
      <c r="DK72" s="289"/>
      <c r="DL72" s="289"/>
      <c r="DM72" s="289"/>
      <c r="DN72" s="289"/>
      <c r="DO72" s="289"/>
      <c r="DP72" s="289"/>
      <c r="DQ72" s="289"/>
      <c r="DR72" s="289"/>
      <c r="DS72" s="289"/>
      <c r="DT72" s="289"/>
      <c r="DU72" s="289"/>
      <c r="DV72" s="290"/>
      <c r="DW72" s="290"/>
      <c r="DX72" s="290"/>
      <c r="DY72" s="290"/>
      <c r="DZ72" s="290"/>
      <c r="EA72" s="196"/>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25" t="n">
        <v>6</v>
      </c>
      <c r="B73" s="295" t="s">
        <v>322</v>
      </c>
      <c r="C73" s="295"/>
      <c r="D73" s="295"/>
      <c r="E73" s="295"/>
      <c r="F73" s="295"/>
      <c r="G73" s="295"/>
      <c r="H73" s="295"/>
      <c r="I73" s="295"/>
      <c r="J73" s="295"/>
      <c r="K73" s="295"/>
      <c r="L73" s="295"/>
      <c r="M73" s="295"/>
      <c r="N73" s="295"/>
      <c r="O73" s="295"/>
      <c r="P73" s="295"/>
      <c r="Q73" s="296" t="n">
        <v>258</v>
      </c>
      <c r="R73" s="296"/>
      <c r="S73" s="296"/>
      <c r="T73" s="296"/>
      <c r="U73" s="296"/>
      <c r="V73" s="267" t="n">
        <v>247</v>
      </c>
      <c r="W73" s="267"/>
      <c r="X73" s="267"/>
      <c r="Y73" s="267"/>
      <c r="Z73" s="267"/>
      <c r="AA73" s="267" t="n">
        <v>11</v>
      </c>
      <c r="AB73" s="267"/>
      <c r="AC73" s="267"/>
      <c r="AD73" s="267"/>
      <c r="AE73" s="267"/>
      <c r="AF73" s="267" t="n">
        <v>11</v>
      </c>
      <c r="AG73" s="267"/>
      <c r="AH73" s="267"/>
      <c r="AI73" s="267"/>
      <c r="AJ73" s="267"/>
      <c r="AK73" s="267" t="s">
        <v>47</v>
      </c>
      <c r="AL73" s="267"/>
      <c r="AM73" s="267"/>
      <c r="AN73" s="267"/>
      <c r="AO73" s="267"/>
      <c r="AP73" s="267" t="s">
        <v>47</v>
      </c>
      <c r="AQ73" s="267"/>
      <c r="AR73" s="267"/>
      <c r="AS73" s="267"/>
      <c r="AT73" s="267"/>
      <c r="AU73" s="267" t="s">
        <v>47</v>
      </c>
      <c r="AV73" s="267"/>
      <c r="AW73" s="267"/>
      <c r="AX73" s="267"/>
      <c r="AY73" s="267"/>
      <c r="AZ73" s="269"/>
      <c r="BA73" s="269"/>
      <c r="BB73" s="269"/>
      <c r="BC73" s="269"/>
      <c r="BD73" s="269"/>
      <c r="BE73" s="254"/>
      <c r="BF73" s="254"/>
      <c r="BG73" s="254"/>
      <c r="BH73" s="254"/>
      <c r="BI73" s="254"/>
      <c r="BJ73" s="254"/>
      <c r="BK73" s="254"/>
      <c r="BL73" s="254"/>
      <c r="BM73" s="254"/>
      <c r="BN73" s="254"/>
      <c r="BO73" s="254"/>
      <c r="BP73" s="254"/>
      <c r="BQ73" s="225" t="n">
        <v>67</v>
      </c>
      <c r="BR73" s="287"/>
      <c r="BS73" s="288"/>
      <c r="BT73" s="288"/>
      <c r="BU73" s="288"/>
      <c r="BV73" s="288"/>
      <c r="BW73" s="288"/>
      <c r="BX73" s="288"/>
      <c r="BY73" s="288"/>
      <c r="BZ73" s="288"/>
      <c r="CA73" s="288"/>
      <c r="CB73" s="288"/>
      <c r="CC73" s="288"/>
      <c r="CD73" s="288"/>
      <c r="CE73" s="288"/>
      <c r="CF73" s="288"/>
      <c r="CG73" s="288"/>
      <c r="CH73" s="289"/>
      <c r="CI73" s="289"/>
      <c r="CJ73" s="289"/>
      <c r="CK73" s="289"/>
      <c r="CL73" s="289"/>
      <c r="CM73" s="289"/>
      <c r="CN73" s="289"/>
      <c r="CO73" s="289"/>
      <c r="CP73" s="289"/>
      <c r="CQ73" s="289"/>
      <c r="CR73" s="289"/>
      <c r="CS73" s="289"/>
      <c r="CT73" s="289"/>
      <c r="CU73" s="289"/>
      <c r="CV73" s="289"/>
      <c r="CW73" s="289"/>
      <c r="CX73" s="289"/>
      <c r="CY73" s="289"/>
      <c r="CZ73" s="289"/>
      <c r="DA73" s="289"/>
      <c r="DB73" s="289"/>
      <c r="DC73" s="289"/>
      <c r="DD73" s="289"/>
      <c r="DE73" s="289"/>
      <c r="DF73" s="289"/>
      <c r="DG73" s="289"/>
      <c r="DH73" s="289"/>
      <c r="DI73" s="289"/>
      <c r="DJ73" s="289"/>
      <c r="DK73" s="289"/>
      <c r="DL73" s="289"/>
      <c r="DM73" s="289"/>
      <c r="DN73" s="289"/>
      <c r="DO73" s="289"/>
      <c r="DP73" s="289"/>
      <c r="DQ73" s="289"/>
      <c r="DR73" s="289"/>
      <c r="DS73" s="289"/>
      <c r="DT73" s="289"/>
      <c r="DU73" s="289"/>
      <c r="DV73" s="290"/>
      <c r="DW73" s="290"/>
      <c r="DX73" s="290"/>
      <c r="DY73" s="290"/>
      <c r="DZ73" s="290"/>
      <c r="EA73" s="196"/>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25" t="n">
        <v>7</v>
      </c>
      <c r="B74" s="295" t="s">
        <v>323</v>
      </c>
      <c r="C74" s="295"/>
      <c r="D74" s="295"/>
      <c r="E74" s="295"/>
      <c r="F74" s="295"/>
      <c r="G74" s="295"/>
      <c r="H74" s="295"/>
      <c r="I74" s="295"/>
      <c r="J74" s="295"/>
      <c r="K74" s="295"/>
      <c r="L74" s="295"/>
      <c r="M74" s="295"/>
      <c r="N74" s="295"/>
      <c r="O74" s="295"/>
      <c r="P74" s="295"/>
      <c r="Q74" s="296" t="n">
        <v>300630</v>
      </c>
      <c r="R74" s="296"/>
      <c r="S74" s="296"/>
      <c r="T74" s="296"/>
      <c r="U74" s="296"/>
      <c r="V74" s="267" t="n">
        <v>289232</v>
      </c>
      <c r="W74" s="267"/>
      <c r="X74" s="267"/>
      <c r="Y74" s="267"/>
      <c r="Z74" s="267"/>
      <c r="AA74" s="267" t="n">
        <v>11398</v>
      </c>
      <c r="AB74" s="267"/>
      <c r="AC74" s="267"/>
      <c r="AD74" s="267"/>
      <c r="AE74" s="267"/>
      <c r="AF74" s="267" t="n">
        <v>6149</v>
      </c>
      <c r="AG74" s="267"/>
      <c r="AH74" s="267"/>
      <c r="AI74" s="267"/>
      <c r="AJ74" s="267"/>
      <c r="AK74" s="267" t="s">
        <v>47</v>
      </c>
      <c r="AL74" s="267"/>
      <c r="AM74" s="267"/>
      <c r="AN74" s="267"/>
      <c r="AO74" s="267"/>
      <c r="AP74" s="267" t="s">
        <v>47</v>
      </c>
      <c r="AQ74" s="267"/>
      <c r="AR74" s="267"/>
      <c r="AS74" s="267"/>
      <c r="AT74" s="267"/>
      <c r="AU74" s="267" t="s">
        <v>47</v>
      </c>
      <c r="AV74" s="267"/>
      <c r="AW74" s="267"/>
      <c r="AX74" s="267"/>
      <c r="AY74" s="267"/>
      <c r="AZ74" s="269"/>
      <c r="BA74" s="269"/>
      <c r="BB74" s="269"/>
      <c r="BC74" s="269"/>
      <c r="BD74" s="269"/>
      <c r="BE74" s="254"/>
      <c r="BF74" s="254"/>
      <c r="BG74" s="254"/>
      <c r="BH74" s="254"/>
      <c r="BI74" s="254"/>
      <c r="BJ74" s="254"/>
      <c r="BK74" s="254"/>
      <c r="BL74" s="254"/>
      <c r="BM74" s="254"/>
      <c r="BN74" s="254"/>
      <c r="BO74" s="254"/>
      <c r="BP74" s="254"/>
      <c r="BQ74" s="225" t="n">
        <v>68</v>
      </c>
      <c r="BR74" s="287"/>
      <c r="BS74" s="288"/>
      <c r="BT74" s="288"/>
      <c r="BU74" s="288"/>
      <c r="BV74" s="288"/>
      <c r="BW74" s="288"/>
      <c r="BX74" s="288"/>
      <c r="BY74" s="288"/>
      <c r="BZ74" s="288"/>
      <c r="CA74" s="288"/>
      <c r="CB74" s="288"/>
      <c r="CC74" s="288"/>
      <c r="CD74" s="288"/>
      <c r="CE74" s="288"/>
      <c r="CF74" s="288"/>
      <c r="CG74" s="288"/>
      <c r="CH74" s="289"/>
      <c r="CI74" s="289"/>
      <c r="CJ74" s="289"/>
      <c r="CK74" s="289"/>
      <c r="CL74" s="289"/>
      <c r="CM74" s="289"/>
      <c r="CN74" s="289"/>
      <c r="CO74" s="289"/>
      <c r="CP74" s="289"/>
      <c r="CQ74" s="289"/>
      <c r="CR74" s="289"/>
      <c r="CS74" s="289"/>
      <c r="CT74" s="289"/>
      <c r="CU74" s="289"/>
      <c r="CV74" s="289"/>
      <c r="CW74" s="289"/>
      <c r="CX74" s="289"/>
      <c r="CY74" s="289"/>
      <c r="CZ74" s="289"/>
      <c r="DA74" s="289"/>
      <c r="DB74" s="289"/>
      <c r="DC74" s="289"/>
      <c r="DD74" s="289"/>
      <c r="DE74" s="289"/>
      <c r="DF74" s="289"/>
      <c r="DG74" s="289"/>
      <c r="DH74" s="289"/>
      <c r="DI74" s="289"/>
      <c r="DJ74" s="289"/>
      <c r="DK74" s="289"/>
      <c r="DL74" s="289"/>
      <c r="DM74" s="289"/>
      <c r="DN74" s="289"/>
      <c r="DO74" s="289"/>
      <c r="DP74" s="289"/>
      <c r="DQ74" s="289"/>
      <c r="DR74" s="289"/>
      <c r="DS74" s="289"/>
      <c r="DT74" s="289"/>
      <c r="DU74" s="289"/>
      <c r="DV74" s="290"/>
      <c r="DW74" s="290"/>
      <c r="DX74" s="290"/>
      <c r="DY74" s="290"/>
      <c r="DZ74" s="290"/>
      <c r="EA74" s="196"/>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25" t="n">
        <v>8</v>
      </c>
      <c r="B75" s="295"/>
      <c r="C75" s="295"/>
      <c r="D75" s="295"/>
      <c r="E75" s="295"/>
      <c r="F75" s="295"/>
      <c r="G75" s="295"/>
      <c r="H75" s="295"/>
      <c r="I75" s="295"/>
      <c r="J75" s="295"/>
      <c r="K75" s="295"/>
      <c r="L75" s="295"/>
      <c r="M75" s="295"/>
      <c r="N75" s="295"/>
      <c r="O75" s="295"/>
      <c r="P75" s="295"/>
      <c r="Q75" s="296"/>
      <c r="R75" s="296"/>
      <c r="S75" s="296"/>
      <c r="T75" s="296"/>
      <c r="U75" s="296"/>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9"/>
      <c r="BA75" s="269"/>
      <c r="BB75" s="269"/>
      <c r="BC75" s="269"/>
      <c r="BD75" s="269"/>
      <c r="BE75" s="254"/>
      <c r="BF75" s="254"/>
      <c r="BG75" s="254"/>
      <c r="BH75" s="254"/>
      <c r="BI75" s="254"/>
      <c r="BJ75" s="254"/>
      <c r="BK75" s="254"/>
      <c r="BL75" s="254"/>
      <c r="BM75" s="254"/>
      <c r="BN75" s="254"/>
      <c r="BO75" s="254"/>
      <c r="BP75" s="254"/>
      <c r="BQ75" s="225" t="n">
        <v>69</v>
      </c>
      <c r="BR75" s="287"/>
      <c r="BS75" s="288"/>
      <c r="BT75" s="288"/>
      <c r="BU75" s="288"/>
      <c r="BV75" s="288"/>
      <c r="BW75" s="288"/>
      <c r="BX75" s="288"/>
      <c r="BY75" s="288"/>
      <c r="BZ75" s="288"/>
      <c r="CA75" s="288"/>
      <c r="CB75" s="288"/>
      <c r="CC75" s="288"/>
      <c r="CD75" s="288"/>
      <c r="CE75" s="288"/>
      <c r="CF75" s="288"/>
      <c r="CG75" s="288"/>
      <c r="CH75" s="289"/>
      <c r="CI75" s="289"/>
      <c r="CJ75" s="289"/>
      <c r="CK75" s="289"/>
      <c r="CL75" s="289"/>
      <c r="CM75" s="289"/>
      <c r="CN75" s="289"/>
      <c r="CO75" s="289"/>
      <c r="CP75" s="289"/>
      <c r="CQ75" s="289"/>
      <c r="CR75" s="289"/>
      <c r="CS75" s="289"/>
      <c r="CT75" s="289"/>
      <c r="CU75" s="289"/>
      <c r="CV75" s="289"/>
      <c r="CW75" s="289"/>
      <c r="CX75" s="289"/>
      <c r="CY75" s="289"/>
      <c r="CZ75" s="289"/>
      <c r="DA75" s="289"/>
      <c r="DB75" s="289"/>
      <c r="DC75" s="289"/>
      <c r="DD75" s="289"/>
      <c r="DE75" s="289"/>
      <c r="DF75" s="289"/>
      <c r="DG75" s="289"/>
      <c r="DH75" s="289"/>
      <c r="DI75" s="289"/>
      <c r="DJ75" s="289"/>
      <c r="DK75" s="289"/>
      <c r="DL75" s="289"/>
      <c r="DM75" s="289"/>
      <c r="DN75" s="289"/>
      <c r="DO75" s="289"/>
      <c r="DP75" s="289"/>
      <c r="DQ75" s="289"/>
      <c r="DR75" s="289"/>
      <c r="DS75" s="289"/>
      <c r="DT75" s="289"/>
      <c r="DU75" s="289"/>
      <c r="DV75" s="290"/>
      <c r="DW75" s="290"/>
      <c r="DX75" s="290"/>
      <c r="DY75" s="290"/>
      <c r="DZ75" s="290"/>
      <c r="EA75" s="196"/>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25" t="n">
        <v>9</v>
      </c>
      <c r="B76" s="295"/>
      <c r="C76" s="295"/>
      <c r="D76" s="295"/>
      <c r="E76" s="295"/>
      <c r="F76" s="295"/>
      <c r="G76" s="295"/>
      <c r="H76" s="295"/>
      <c r="I76" s="295"/>
      <c r="J76" s="295"/>
      <c r="K76" s="295"/>
      <c r="L76" s="295"/>
      <c r="M76" s="295"/>
      <c r="N76" s="295"/>
      <c r="O76" s="295"/>
      <c r="P76" s="295"/>
      <c r="Q76" s="296"/>
      <c r="R76" s="296"/>
      <c r="S76" s="296"/>
      <c r="T76" s="296"/>
      <c r="U76" s="296"/>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9"/>
      <c r="BA76" s="269"/>
      <c r="BB76" s="269"/>
      <c r="BC76" s="269"/>
      <c r="BD76" s="269"/>
      <c r="BE76" s="254"/>
      <c r="BF76" s="254"/>
      <c r="BG76" s="254"/>
      <c r="BH76" s="254"/>
      <c r="BI76" s="254"/>
      <c r="BJ76" s="254"/>
      <c r="BK76" s="254"/>
      <c r="BL76" s="254"/>
      <c r="BM76" s="254"/>
      <c r="BN76" s="254"/>
      <c r="BO76" s="254"/>
      <c r="BP76" s="254"/>
      <c r="BQ76" s="225" t="n">
        <v>70</v>
      </c>
      <c r="BR76" s="287"/>
      <c r="BS76" s="288"/>
      <c r="BT76" s="288"/>
      <c r="BU76" s="288"/>
      <c r="BV76" s="288"/>
      <c r="BW76" s="288"/>
      <c r="BX76" s="288"/>
      <c r="BY76" s="288"/>
      <c r="BZ76" s="288"/>
      <c r="CA76" s="288"/>
      <c r="CB76" s="288"/>
      <c r="CC76" s="288"/>
      <c r="CD76" s="288"/>
      <c r="CE76" s="288"/>
      <c r="CF76" s="288"/>
      <c r="CG76" s="288"/>
      <c r="CH76" s="289"/>
      <c r="CI76" s="289"/>
      <c r="CJ76" s="289"/>
      <c r="CK76" s="289"/>
      <c r="CL76" s="289"/>
      <c r="CM76" s="289"/>
      <c r="CN76" s="289"/>
      <c r="CO76" s="289"/>
      <c r="CP76" s="289"/>
      <c r="CQ76" s="289"/>
      <c r="CR76" s="289"/>
      <c r="CS76" s="289"/>
      <c r="CT76" s="289"/>
      <c r="CU76" s="289"/>
      <c r="CV76" s="289"/>
      <c r="CW76" s="289"/>
      <c r="CX76" s="289"/>
      <c r="CY76" s="289"/>
      <c r="CZ76" s="289"/>
      <c r="DA76" s="289"/>
      <c r="DB76" s="289"/>
      <c r="DC76" s="289"/>
      <c r="DD76" s="289"/>
      <c r="DE76" s="289"/>
      <c r="DF76" s="289"/>
      <c r="DG76" s="289"/>
      <c r="DH76" s="289"/>
      <c r="DI76" s="289"/>
      <c r="DJ76" s="289"/>
      <c r="DK76" s="289"/>
      <c r="DL76" s="289"/>
      <c r="DM76" s="289"/>
      <c r="DN76" s="289"/>
      <c r="DO76" s="289"/>
      <c r="DP76" s="289"/>
      <c r="DQ76" s="289"/>
      <c r="DR76" s="289"/>
      <c r="DS76" s="289"/>
      <c r="DT76" s="289"/>
      <c r="DU76" s="289"/>
      <c r="DV76" s="290"/>
      <c r="DW76" s="290"/>
      <c r="DX76" s="290"/>
      <c r="DY76" s="290"/>
      <c r="DZ76" s="290"/>
      <c r="EA76" s="196"/>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25" t="n">
        <v>10</v>
      </c>
      <c r="B77" s="295"/>
      <c r="C77" s="295"/>
      <c r="D77" s="295"/>
      <c r="E77" s="295"/>
      <c r="F77" s="295"/>
      <c r="G77" s="295"/>
      <c r="H77" s="295"/>
      <c r="I77" s="295"/>
      <c r="J77" s="295"/>
      <c r="K77" s="295"/>
      <c r="L77" s="295"/>
      <c r="M77" s="295"/>
      <c r="N77" s="295"/>
      <c r="O77" s="295"/>
      <c r="P77" s="295"/>
      <c r="Q77" s="296"/>
      <c r="R77" s="296"/>
      <c r="S77" s="296"/>
      <c r="T77" s="296"/>
      <c r="U77" s="296"/>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9"/>
      <c r="BA77" s="269"/>
      <c r="BB77" s="269"/>
      <c r="BC77" s="269"/>
      <c r="BD77" s="269"/>
      <c r="BE77" s="254"/>
      <c r="BF77" s="254"/>
      <c r="BG77" s="254"/>
      <c r="BH77" s="254"/>
      <c r="BI77" s="254"/>
      <c r="BJ77" s="254"/>
      <c r="BK77" s="254"/>
      <c r="BL77" s="254"/>
      <c r="BM77" s="254"/>
      <c r="BN77" s="254"/>
      <c r="BO77" s="254"/>
      <c r="BP77" s="254"/>
      <c r="BQ77" s="225" t="n">
        <v>71</v>
      </c>
      <c r="BR77" s="287"/>
      <c r="BS77" s="288"/>
      <c r="BT77" s="288"/>
      <c r="BU77" s="288"/>
      <c r="BV77" s="288"/>
      <c r="BW77" s="288"/>
      <c r="BX77" s="288"/>
      <c r="BY77" s="288"/>
      <c r="BZ77" s="288"/>
      <c r="CA77" s="288"/>
      <c r="CB77" s="288"/>
      <c r="CC77" s="288"/>
      <c r="CD77" s="288"/>
      <c r="CE77" s="288"/>
      <c r="CF77" s="288"/>
      <c r="CG77" s="288"/>
      <c r="CH77" s="289"/>
      <c r="CI77" s="289"/>
      <c r="CJ77" s="289"/>
      <c r="CK77" s="289"/>
      <c r="CL77" s="289"/>
      <c r="CM77" s="289"/>
      <c r="CN77" s="289"/>
      <c r="CO77" s="289"/>
      <c r="CP77" s="289"/>
      <c r="CQ77" s="289"/>
      <c r="CR77" s="289"/>
      <c r="CS77" s="289"/>
      <c r="CT77" s="289"/>
      <c r="CU77" s="289"/>
      <c r="CV77" s="289"/>
      <c r="CW77" s="289"/>
      <c r="CX77" s="289"/>
      <c r="CY77" s="289"/>
      <c r="CZ77" s="289"/>
      <c r="DA77" s="289"/>
      <c r="DB77" s="289"/>
      <c r="DC77" s="289"/>
      <c r="DD77" s="289"/>
      <c r="DE77" s="289"/>
      <c r="DF77" s="289"/>
      <c r="DG77" s="289"/>
      <c r="DH77" s="289"/>
      <c r="DI77" s="289"/>
      <c r="DJ77" s="289"/>
      <c r="DK77" s="289"/>
      <c r="DL77" s="289"/>
      <c r="DM77" s="289"/>
      <c r="DN77" s="289"/>
      <c r="DO77" s="289"/>
      <c r="DP77" s="289"/>
      <c r="DQ77" s="289"/>
      <c r="DR77" s="289"/>
      <c r="DS77" s="289"/>
      <c r="DT77" s="289"/>
      <c r="DU77" s="289"/>
      <c r="DV77" s="290"/>
      <c r="DW77" s="290"/>
      <c r="DX77" s="290"/>
      <c r="DY77" s="290"/>
      <c r="DZ77" s="290"/>
      <c r="EA77" s="196"/>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25" t="n">
        <v>11</v>
      </c>
      <c r="B78" s="295"/>
      <c r="C78" s="295"/>
      <c r="D78" s="295"/>
      <c r="E78" s="295"/>
      <c r="F78" s="295"/>
      <c r="G78" s="295"/>
      <c r="H78" s="295"/>
      <c r="I78" s="295"/>
      <c r="J78" s="295"/>
      <c r="K78" s="295"/>
      <c r="L78" s="295"/>
      <c r="M78" s="295"/>
      <c r="N78" s="295"/>
      <c r="O78" s="295"/>
      <c r="P78" s="295"/>
      <c r="Q78" s="296"/>
      <c r="R78" s="296"/>
      <c r="S78" s="296"/>
      <c r="T78" s="296"/>
      <c r="U78" s="296"/>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9"/>
      <c r="BA78" s="269"/>
      <c r="BB78" s="269"/>
      <c r="BC78" s="269"/>
      <c r="BD78" s="269"/>
      <c r="BE78" s="254"/>
      <c r="BF78" s="254"/>
      <c r="BG78" s="254"/>
      <c r="BH78" s="254"/>
      <c r="BI78" s="254"/>
      <c r="BJ78" s="196"/>
      <c r="BK78" s="196"/>
      <c r="BL78" s="196"/>
      <c r="BM78" s="196"/>
      <c r="BN78" s="196"/>
      <c r="BO78" s="254"/>
      <c r="BP78" s="254"/>
      <c r="BQ78" s="225" t="n">
        <v>72</v>
      </c>
      <c r="BR78" s="287"/>
      <c r="BS78" s="288"/>
      <c r="BT78" s="288"/>
      <c r="BU78" s="288"/>
      <c r="BV78" s="288"/>
      <c r="BW78" s="288"/>
      <c r="BX78" s="288"/>
      <c r="BY78" s="288"/>
      <c r="BZ78" s="288"/>
      <c r="CA78" s="288"/>
      <c r="CB78" s="288"/>
      <c r="CC78" s="288"/>
      <c r="CD78" s="288"/>
      <c r="CE78" s="288"/>
      <c r="CF78" s="288"/>
      <c r="CG78" s="288"/>
      <c r="CH78" s="289"/>
      <c r="CI78" s="289"/>
      <c r="CJ78" s="289"/>
      <c r="CK78" s="289"/>
      <c r="CL78" s="289"/>
      <c r="CM78" s="289"/>
      <c r="CN78" s="289"/>
      <c r="CO78" s="289"/>
      <c r="CP78" s="289"/>
      <c r="CQ78" s="289"/>
      <c r="CR78" s="289"/>
      <c r="CS78" s="289"/>
      <c r="CT78" s="289"/>
      <c r="CU78" s="289"/>
      <c r="CV78" s="289"/>
      <c r="CW78" s="289"/>
      <c r="CX78" s="289"/>
      <c r="CY78" s="289"/>
      <c r="CZ78" s="289"/>
      <c r="DA78" s="289"/>
      <c r="DB78" s="289"/>
      <c r="DC78" s="289"/>
      <c r="DD78" s="289"/>
      <c r="DE78" s="289"/>
      <c r="DF78" s="289"/>
      <c r="DG78" s="289"/>
      <c r="DH78" s="289"/>
      <c r="DI78" s="289"/>
      <c r="DJ78" s="289"/>
      <c r="DK78" s="289"/>
      <c r="DL78" s="289"/>
      <c r="DM78" s="289"/>
      <c r="DN78" s="289"/>
      <c r="DO78" s="289"/>
      <c r="DP78" s="289"/>
      <c r="DQ78" s="289"/>
      <c r="DR78" s="289"/>
      <c r="DS78" s="289"/>
      <c r="DT78" s="289"/>
      <c r="DU78" s="289"/>
      <c r="DV78" s="290"/>
      <c r="DW78" s="290"/>
      <c r="DX78" s="290"/>
      <c r="DY78" s="290"/>
      <c r="DZ78" s="290"/>
      <c r="EA78" s="196"/>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25" t="n">
        <v>12</v>
      </c>
      <c r="B79" s="295"/>
      <c r="C79" s="295"/>
      <c r="D79" s="295"/>
      <c r="E79" s="295"/>
      <c r="F79" s="295"/>
      <c r="G79" s="295"/>
      <c r="H79" s="295"/>
      <c r="I79" s="295"/>
      <c r="J79" s="295"/>
      <c r="K79" s="295"/>
      <c r="L79" s="295"/>
      <c r="M79" s="295"/>
      <c r="N79" s="295"/>
      <c r="O79" s="295"/>
      <c r="P79" s="295"/>
      <c r="Q79" s="296"/>
      <c r="R79" s="296"/>
      <c r="S79" s="296"/>
      <c r="T79" s="296"/>
      <c r="U79" s="296"/>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9"/>
      <c r="BA79" s="269"/>
      <c r="BB79" s="269"/>
      <c r="BC79" s="269"/>
      <c r="BD79" s="269"/>
      <c r="BE79" s="254"/>
      <c r="BF79" s="254"/>
      <c r="BG79" s="254"/>
      <c r="BH79" s="254"/>
      <c r="BI79" s="254"/>
      <c r="BJ79" s="196"/>
      <c r="BK79" s="196"/>
      <c r="BL79" s="196"/>
      <c r="BM79" s="196"/>
      <c r="BN79" s="196"/>
      <c r="BO79" s="254"/>
      <c r="BP79" s="254"/>
      <c r="BQ79" s="225" t="n">
        <v>73</v>
      </c>
      <c r="BR79" s="287"/>
      <c r="BS79" s="288"/>
      <c r="BT79" s="288"/>
      <c r="BU79" s="288"/>
      <c r="BV79" s="288"/>
      <c r="BW79" s="288"/>
      <c r="BX79" s="288"/>
      <c r="BY79" s="288"/>
      <c r="BZ79" s="288"/>
      <c r="CA79" s="288"/>
      <c r="CB79" s="288"/>
      <c r="CC79" s="288"/>
      <c r="CD79" s="288"/>
      <c r="CE79" s="288"/>
      <c r="CF79" s="288"/>
      <c r="CG79" s="288"/>
      <c r="CH79" s="289"/>
      <c r="CI79" s="289"/>
      <c r="CJ79" s="289"/>
      <c r="CK79" s="289"/>
      <c r="CL79" s="289"/>
      <c r="CM79" s="289"/>
      <c r="CN79" s="289"/>
      <c r="CO79" s="289"/>
      <c r="CP79" s="289"/>
      <c r="CQ79" s="289"/>
      <c r="CR79" s="289"/>
      <c r="CS79" s="289"/>
      <c r="CT79" s="289"/>
      <c r="CU79" s="289"/>
      <c r="CV79" s="289"/>
      <c r="CW79" s="289"/>
      <c r="CX79" s="289"/>
      <c r="CY79" s="289"/>
      <c r="CZ79" s="289"/>
      <c r="DA79" s="289"/>
      <c r="DB79" s="289"/>
      <c r="DC79" s="289"/>
      <c r="DD79" s="289"/>
      <c r="DE79" s="289"/>
      <c r="DF79" s="289"/>
      <c r="DG79" s="289"/>
      <c r="DH79" s="289"/>
      <c r="DI79" s="289"/>
      <c r="DJ79" s="289"/>
      <c r="DK79" s="289"/>
      <c r="DL79" s="289"/>
      <c r="DM79" s="289"/>
      <c r="DN79" s="289"/>
      <c r="DO79" s="289"/>
      <c r="DP79" s="289"/>
      <c r="DQ79" s="289"/>
      <c r="DR79" s="289"/>
      <c r="DS79" s="289"/>
      <c r="DT79" s="289"/>
      <c r="DU79" s="289"/>
      <c r="DV79" s="290"/>
      <c r="DW79" s="290"/>
      <c r="DX79" s="290"/>
      <c r="DY79" s="290"/>
      <c r="DZ79" s="290"/>
      <c r="EA79" s="196"/>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25" t="n">
        <v>13</v>
      </c>
      <c r="B80" s="295"/>
      <c r="C80" s="295"/>
      <c r="D80" s="295"/>
      <c r="E80" s="295"/>
      <c r="F80" s="295"/>
      <c r="G80" s="295"/>
      <c r="H80" s="295"/>
      <c r="I80" s="295"/>
      <c r="J80" s="295"/>
      <c r="K80" s="295"/>
      <c r="L80" s="295"/>
      <c r="M80" s="295"/>
      <c r="N80" s="295"/>
      <c r="O80" s="295"/>
      <c r="P80" s="295"/>
      <c r="Q80" s="296"/>
      <c r="R80" s="296"/>
      <c r="S80" s="296"/>
      <c r="T80" s="296"/>
      <c r="U80" s="296"/>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9"/>
      <c r="BA80" s="269"/>
      <c r="BB80" s="269"/>
      <c r="BC80" s="269"/>
      <c r="BD80" s="269"/>
      <c r="BE80" s="254"/>
      <c r="BF80" s="254"/>
      <c r="BG80" s="254"/>
      <c r="BH80" s="254"/>
      <c r="BI80" s="254"/>
      <c r="BJ80" s="254"/>
      <c r="BK80" s="254"/>
      <c r="BL80" s="254"/>
      <c r="BM80" s="254"/>
      <c r="BN80" s="254"/>
      <c r="BO80" s="254"/>
      <c r="BP80" s="254"/>
      <c r="BQ80" s="225" t="n">
        <v>74</v>
      </c>
      <c r="BR80" s="287"/>
      <c r="BS80" s="288"/>
      <c r="BT80" s="288"/>
      <c r="BU80" s="288"/>
      <c r="BV80" s="288"/>
      <c r="BW80" s="288"/>
      <c r="BX80" s="288"/>
      <c r="BY80" s="288"/>
      <c r="BZ80" s="288"/>
      <c r="CA80" s="288"/>
      <c r="CB80" s="288"/>
      <c r="CC80" s="288"/>
      <c r="CD80" s="288"/>
      <c r="CE80" s="288"/>
      <c r="CF80" s="288"/>
      <c r="CG80" s="288"/>
      <c r="CH80" s="289"/>
      <c r="CI80" s="289"/>
      <c r="CJ80" s="289"/>
      <c r="CK80" s="289"/>
      <c r="CL80" s="289"/>
      <c r="CM80" s="289"/>
      <c r="CN80" s="289"/>
      <c r="CO80" s="289"/>
      <c r="CP80" s="289"/>
      <c r="CQ80" s="289"/>
      <c r="CR80" s="289"/>
      <c r="CS80" s="289"/>
      <c r="CT80" s="289"/>
      <c r="CU80" s="289"/>
      <c r="CV80" s="289"/>
      <c r="CW80" s="289"/>
      <c r="CX80" s="289"/>
      <c r="CY80" s="289"/>
      <c r="CZ80" s="289"/>
      <c r="DA80" s="289"/>
      <c r="DB80" s="289"/>
      <c r="DC80" s="289"/>
      <c r="DD80" s="289"/>
      <c r="DE80" s="289"/>
      <c r="DF80" s="289"/>
      <c r="DG80" s="289"/>
      <c r="DH80" s="289"/>
      <c r="DI80" s="289"/>
      <c r="DJ80" s="289"/>
      <c r="DK80" s="289"/>
      <c r="DL80" s="289"/>
      <c r="DM80" s="289"/>
      <c r="DN80" s="289"/>
      <c r="DO80" s="289"/>
      <c r="DP80" s="289"/>
      <c r="DQ80" s="289"/>
      <c r="DR80" s="289"/>
      <c r="DS80" s="289"/>
      <c r="DT80" s="289"/>
      <c r="DU80" s="289"/>
      <c r="DV80" s="290"/>
      <c r="DW80" s="290"/>
      <c r="DX80" s="290"/>
      <c r="DY80" s="290"/>
      <c r="DZ80" s="290"/>
      <c r="EA80" s="196"/>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25" t="n">
        <v>14</v>
      </c>
      <c r="B81" s="295"/>
      <c r="C81" s="295"/>
      <c r="D81" s="295"/>
      <c r="E81" s="295"/>
      <c r="F81" s="295"/>
      <c r="G81" s="295"/>
      <c r="H81" s="295"/>
      <c r="I81" s="295"/>
      <c r="J81" s="295"/>
      <c r="K81" s="295"/>
      <c r="L81" s="295"/>
      <c r="M81" s="295"/>
      <c r="N81" s="295"/>
      <c r="O81" s="295"/>
      <c r="P81" s="295"/>
      <c r="Q81" s="296"/>
      <c r="R81" s="296"/>
      <c r="S81" s="296"/>
      <c r="T81" s="296"/>
      <c r="U81" s="296"/>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9"/>
      <c r="BA81" s="269"/>
      <c r="BB81" s="269"/>
      <c r="BC81" s="269"/>
      <c r="BD81" s="269"/>
      <c r="BE81" s="254"/>
      <c r="BF81" s="254"/>
      <c r="BG81" s="254"/>
      <c r="BH81" s="254"/>
      <c r="BI81" s="254"/>
      <c r="BJ81" s="254"/>
      <c r="BK81" s="254"/>
      <c r="BL81" s="254"/>
      <c r="BM81" s="254"/>
      <c r="BN81" s="254"/>
      <c r="BO81" s="254"/>
      <c r="BP81" s="254"/>
      <c r="BQ81" s="225" t="n">
        <v>75</v>
      </c>
      <c r="BR81" s="287"/>
      <c r="BS81" s="288"/>
      <c r="BT81" s="288"/>
      <c r="BU81" s="288"/>
      <c r="BV81" s="288"/>
      <c r="BW81" s="288"/>
      <c r="BX81" s="288"/>
      <c r="BY81" s="288"/>
      <c r="BZ81" s="288"/>
      <c r="CA81" s="288"/>
      <c r="CB81" s="288"/>
      <c r="CC81" s="288"/>
      <c r="CD81" s="288"/>
      <c r="CE81" s="288"/>
      <c r="CF81" s="288"/>
      <c r="CG81" s="288"/>
      <c r="CH81" s="289"/>
      <c r="CI81" s="289"/>
      <c r="CJ81" s="289"/>
      <c r="CK81" s="289"/>
      <c r="CL81" s="289"/>
      <c r="CM81" s="289"/>
      <c r="CN81" s="289"/>
      <c r="CO81" s="289"/>
      <c r="CP81" s="289"/>
      <c r="CQ81" s="289"/>
      <c r="CR81" s="289"/>
      <c r="CS81" s="289"/>
      <c r="CT81" s="289"/>
      <c r="CU81" s="289"/>
      <c r="CV81" s="289"/>
      <c r="CW81" s="289"/>
      <c r="CX81" s="289"/>
      <c r="CY81" s="289"/>
      <c r="CZ81" s="289"/>
      <c r="DA81" s="289"/>
      <c r="DB81" s="289"/>
      <c r="DC81" s="289"/>
      <c r="DD81" s="289"/>
      <c r="DE81" s="289"/>
      <c r="DF81" s="289"/>
      <c r="DG81" s="289"/>
      <c r="DH81" s="289"/>
      <c r="DI81" s="289"/>
      <c r="DJ81" s="289"/>
      <c r="DK81" s="289"/>
      <c r="DL81" s="289"/>
      <c r="DM81" s="289"/>
      <c r="DN81" s="289"/>
      <c r="DO81" s="289"/>
      <c r="DP81" s="289"/>
      <c r="DQ81" s="289"/>
      <c r="DR81" s="289"/>
      <c r="DS81" s="289"/>
      <c r="DT81" s="289"/>
      <c r="DU81" s="289"/>
      <c r="DV81" s="290"/>
      <c r="DW81" s="290"/>
      <c r="DX81" s="290"/>
      <c r="DY81" s="290"/>
      <c r="DZ81" s="290"/>
      <c r="EA81" s="196"/>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25" t="n">
        <v>15</v>
      </c>
      <c r="B82" s="295"/>
      <c r="C82" s="295"/>
      <c r="D82" s="295"/>
      <c r="E82" s="295"/>
      <c r="F82" s="295"/>
      <c r="G82" s="295"/>
      <c r="H82" s="295"/>
      <c r="I82" s="295"/>
      <c r="J82" s="295"/>
      <c r="K82" s="295"/>
      <c r="L82" s="295"/>
      <c r="M82" s="295"/>
      <c r="N82" s="295"/>
      <c r="O82" s="295"/>
      <c r="P82" s="295"/>
      <c r="Q82" s="296"/>
      <c r="R82" s="296"/>
      <c r="S82" s="296"/>
      <c r="T82" s="296"/>
      <c r="U82" s="296"/>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9"/>
      <c r="BA82" s="269"/>
      <c r="BB82" s="269"/>
      <c r="BC82" s="269"/>
      <c r="BD82" s="269"/>
      <c r="BE82" s="254"/>
      <c r="BF82" s="254"/>
      <c r="BG82" s="254"/>
      <c r="BH82" s="254"/>
      <c r="BI82" s="254"/>
      <c r="BJ82" s="254"/>
      <c r="BK82" s="254"/>
      <c r="BL82" s="254"/>
      <c r="BM82" s="254"/>
      <c r="BN82" s="254"/>
      <c r="BO82" s="254"/>
      <c r="BP82" s="254"/>
      <c r="BQ82" s="225" t="n">
        <v>76</v>
      </c>
      <c r="BR82" s="287"/>
      <c r="BS82" s="288"/>
      <c r="BT82" s="288"/>
      <c r="BU82" s="288"/>
      <c r="BV82" s="288"/>
      <c r="BW82" s="288"/>
      <c r="BX82" s="288"/>
      <c r="BY82" s="288"/>
      <c r="BZ82" s="288"/>
      <c r="CA82" s="288"/>
      <c r="CB82" s="288"/>
      <c r="CC82" s="288"/>
      <c r="CD82" s="288"/>
      <c r="CE82" s="288"/>
      <c r="CF82" s="288"/>
      <c r="CG82" s="288"/>
      <c r="CH82" s="289"/>
      <c r="CI82" s="289"/>
      <c r="CJ82" s="289"/>
      <c r="CK82" s="289"/>
      <c r="CL82" s="289"/>
      <c r="CM82" s="289"/>
      <c r="CN82" s="289"/>
      <c r="CO82" s="289"/>
      <c r="CP82" s="289"/>
      <c r="CQ82" s="289"/>
      <c r="CR82" s="289"/>
      <c r="CS82" s="289"/>
      <c r="CT82" s="289"/>
      <c r="CU82" s="289"/>
      <c r="CV82" s="289"/>
      <c r="CW82" s="289"/>
      <c r="CX82" s="289"/>
      <c r="CY82" s="289"/>
      <c r="CZ82" s="289"/>
      <c r="DA82" s="289"/>
      <c r="DB82" s="289"/>
      <c r="DC82" s="289"/>
      <c r="DD82" s="289"/>
      <c r="DE82" s="289"/>
      <c r="DF82" s="289"/>
      <c r="DG82" s="289"/>
      <c r="DH82" s="289"/>
      <c r="DI82" s="289"/>
      <c r="DJ82" s="289"/>
      <c r="DK82" s="289"/>
      <c r="DL82" s="289"/>
      <c r="DM82" s="289"/>
      <c r="DN82" s="289"/>
      <c r="DO82" s="289"/>
      <c r="DP82" s="289"/>
      <c r="DQ82" s="289"/>
      <c r="DR82" s="289"/>
      <c r="DS82" s="289"/>
      <c r="DT82" s="289"/>
      <c r="DU82" s="289"/>
      <c r="DV82" s="290"/>
      <c r="DW82" s="290"/>
      <c r="DX82" s="290"/>
      <c r="DY82" s="290"/>
      <c r="DZ82" s="290"/>
      <c r="EA82" s="196"/>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25" t="n">
        <v>16</v>
      </c>
      <c r="B83" s="295"/>
      <c r="C83" s="295"/>
      <c r="D83" s="295"/>
      <c r="E83" s="295"/>
      <c r="F83" s="295"/>
      <c r="G83" s="295"/>
      <c r="H83" s="295"/>
      <c r="I83" s="295"/>
      <c r="J83" s="295"/>
      <c r="K83" s="295"/>
      <c r="L83" s="295"/>
      <c r="M83" s="295"/>
      <c r="N83" s="295"/>
      <c r="O83" s="295"/>
      <c r="P83" s="295"/>
      <c r="Q83" s="296"/>
      <c r="R83" s="296"/>
      <c r="S83" s="296"/>
      <c r="T83" s="296"/>
      <c r="U83" s="296"/>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9"/>
      <c r="BA83" s="269"/>
      <c r="BB83" s="269"/>
      <c r="BC83" s="269"/>
      <c r="BD83" s="269"/>
      <c r="BE83" s="254"/>
      <c r="BF83" s="254"/>
      <c r="BG83" s="254"/>
      <c r="BH83" s="254"/>
      <c r="BI83" s="254"/>
      <c r="BJ83" s="254"/>
      <c r="BK83" s="254"/>
      <c r="BL83" s="254"/>
      <c r="BM83" s="254"/>
      <c r="BN83" s="254"/>
      <c r="BO83" s="254"/>
      <c r="BP83" s="254"/>
      <c r="BQ83" s="225" t="n">
        <v>77</v>
      </c>
      <c r="BR83" s="287"/>
      <c r="BS83" s="288"/>
      <c r="BT83" s="288"/>
      <c r="BU83" s="288"/>
      <c r="BV83" s="288"/>
      <c r="BW83" s="288"/>
      <c r="BX83" s="288"/>
      <c r="BY83" s="288"/>
      <c r="BZ83" s="288"/>
      <c r="CA83" s="288"/>
      <c r="CB83" s="288"/>
      <c r="CC83" s="288"/>
      <c r="CD83" s="288"/>
      <c r="CE83" s="288"/>
      <c r="CF83" s="288"/>
      <c r="CG83" s="288"/>
      <c r="CH83" s="289"/>
      <c r="CI83" s="289"/>
      <c r="CJ83" s="289"/>
      <c r="CK83" s="289"/>
      <c r="CL83" s="289"/>
      <c r="CM83" s="289"/>
      <c r="CN83" s="289"/>
      <c r="CO83" s="289"/>
      <c r="CP83" s="289"/>
      <c r="CQ83" s="289"/>
      <c r="CR83" s="289"/>
      <c r="CS83" s="289"/>
      <c r="CT83" s="289"/>
      <c r="CU83" s="289"/>
      <c r="CV83" s="289"/>
      <c r="CW83" s="289"/>
      <c r="CX83" s="289"/>
      <c r="CY83" s="289"/>
      <c r="CZ83" s="289"/>
      <c r="DA83" s="289"/>
      <c r="DB83" s="289"/>
      <c r="DC83" s="289"/>
      <c r="DD83" s="289"/>
      <c r="DE83" s="289"/>
      <c r="DF83" s="289"/>
      <c r="DG83" s="289"/>
      <c r="DH83" s="289"/>
      <c r="DI83" s="289"/>
      <c r="DJ83" s="289"/>
      <c r="DK83" s="289"/>
      <c r="DL83" s="289"/>
      <c r="DM83" s="289"/>
      <c r="DN83" s="289"/>
      <c r="DO83" s="289"/>
      <c r="DP83" s="289"/>
      <c r="DQ83" s="289"/>
      <c r="DR83" s="289"/>
      <c r="DS83" s="289"/>
      <c r="DT83" s="289"/>
      <c r="DU83" s="289"/>
      <c r="DV83" s="290"/>
      <c r="DW83" s="290"/>
      <c r="DX83" s="290"/>
      <c r="DY83" s="290"/>
      <c r="DZ83" s="290"/>
      <c r="EA83" s="196"/>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25" t="n">
        <v>17</v>
      </c>
      <c r="B84" s="295"/>
      <c r="C84" s="295"/>
      <c r="D84" s="295"/>
      <c r="E84" s="295"/>
      <c r="F84" s="295"/>
      <c r="G84" s="295"/>
      <c r="H84" s="295"/>
      <c r="I84" s="295"/>
      <c r="J84" s="295"/>
      <c r="K84" s="295"/>
      <c r="L84" s="295"/>
      <c r="M84" s="295"/>
      <c r="N84" s="295"/>
      <c r="O84" s="295"/>
      <c r="P84" s="295"/>
      <c r="Q84" s="296"/>
      <c r="R84" s="296"/>
      <c r="S84" s="296"/>
      <c r="T84" s="296"/>
      <c r="U84" s="296"/>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9"/>
      <c r="BA84" s="269"/>
      <c r="BB84" s="269"/>
      <c r="BC84" s="269"/>
      <c r="BD84" s="269"/>
      <c r="BE84" s="254"/>
      <c r="BF84" s="254"/>
      <c r="BG84" s="254"/>
      <c r="BH84" s="254"/>
      <c r="BI84" s="254"/>
      <c r="BJ84" s="254"/>
      <c r="BK84" s="254"/>
      <c r="BL84" s="254"/>
      <c r="BM84" s="254"/>
      <c r="BN84" s="254"/>
      <c r="BO84" s="254"/>
      <c r="BP84" s="254"/>
      <c r="BQ84" s="225" t="n">
        <v>78</v>
      </c>
      <c r="BR84" s="287"/>
      <c r="BS84" s="288"/>
      <c r="BT84" s="288"/>
      <c r="BU84" s="288"/>
      <c r="BV84" s="288"/>
      <c r="BW84" s="288"/>
      <c r="BX84" s="288"/>
      <c r="BY84" s="288"/>
      <c r="BZ84" s="288"/>
      <c r="CA84" s="288"/>
      <c r="CB84" s="288"/>
      <c r="CC84" s="288"/>
      <c r="CD84" s="288"/>
      <c r="CE84" s="288"/>
      <c r="CF84" s="288"/>
      <c r="CG84" s="288"/>
      <c r="CH84" s="289"/>
      <c r="CI84" s="289"/>
      <c r="CJ84" s="289"/>
      <c r="CK84" s="289"/>
      <c r="CL84" s="289"/>
      <c r="CM84" s="289"/>
      <c r="CN84" s="289"/>
      <c r="CO84" s="289"/>
      <c r="CP84" s="289"/>
      <c r="CQ84" s="289"/>
      <c r="CR84" s="289"/>
      <c r="CS84" s="289"/>
      <c r="CT84" s="289"/>
      <c r="CU84" s="289"/>
      <c r="CV84" s="289"/>
      <c r="CW84" s="289"/>
      <c r="CX84" s="289"/>
      <c r="CY84" s="289"/>
      <c r="CZ84" s="289"/>
      <c r="DA84" s="289"/>
      <c r="DB84" s="289"/>
      <c r="DC84" s="289"/>
      <c r="DD84" s="289"/>
      <c r="DE84" s="289"/>
      <c r="DF84" s="289"/>
      <c r="DG84" s="289"/>
      <c r="DH84" s="289"/>
      <c r="DI84" s="289"/>
      <c r="DJ84" s="289"/>
      <c r="DK84" s="289"/>
      <c r="DL84" s="289"/>
      <c r="DM84" s="289"/>
      <c r="DN84" s="289"/>
      <c r="DO84" s="289"/>
      <c r="DP84" s="289"/>
      <c r="DQ84" s="289"/>
      <c r="DR84" s="289"/>
      <c r="DS84" s="289"/>
      <c r="DT84" s="289"/>
      <c r="DU84" s="289"/>
      <c r="DV84" s="290"/>
      <c r="DW84" s="290"/>
      <c r="DX84" s="290"/>
      <c r="DY84" s="290"/>
      <c r="DZ84" s="290"/>
      <c r="EA84" s="196"/>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25" t="n">
        <v>18</v>
      </c>
      <c r="B85" s="295"/>
      <c r="C85" s="295"/>
      <c r="D85" s="295"/>
      <c r="E85" s="295"/>
      <c r="F85" s="295"/>
      <c r="G85" s="295"/>
      <c r="H85" s="295"/>
      <c r="I85" s="295"/>
      <c r="J85" s="295"/>
      <c r="K85" s="295"/>
      <c r="L85" s="295"/>
      <c r="M85" s="295"/>
      <c r="N85" s="295"/>
      <c r="O85" s="295"/>
      <c r="P85" s="295"/>
      <c r="Q85" s="296"/>
      <c r="R85" s="296"/>
      <c r="S85" s="296"/>
      <c r="T85" s="296"/>
      <c r="U85" s="296"/>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9"/>
      <c r="BA85" s="269"/>
      <c r="BB85" s="269"/>
      <c r="BC85" s="269"/>
      <c r="BD85" s="269"/>
      <c r="BE85" s="254"/>
      <c r="BF85" s="254"/>
      <c r="BG85" s="254"/>
      <c r="BH85" s="254"/>
      <c r="BI85" s="254"/>
      <c r="BJ85" s="254"/>
      <c r="BK85" s="254"/>
      <c r="BL85" s="254"/>
      <c r="BM85" s="254"/>
      <c r="BN85" s="254"/>
      <c r="BO85" s="254"/>
      <c r="BP85" s="254"/>
      <c r="BQ85" s="225" t="n">
        <v>79</v>
      </c>
      <c r="BR85" s="287"/>
      <c r="BS85" s="288"/>
      <c r="BT85" s="288"/>
      <c r="BU85" s="288"/>
      <c r="BV85" s="288"/>
      <c r="BW85" s="288"/>
      <c r="BX85" s="288"/>
      <c r="BY85" s="288"/>
      <c r="BZ85" s="288"/>
      <c r="CA85" s="288"/>
      <c r="CB85" s="288"/>
      <c r="CC85" s="288"/>
      <c r="CD85" s="288"/>
      <c r="CE85" s="288"/>
      <c r="CF85" s="288"/>
      <c r="CG85" s="288"/>
      <c r="CH85" s="289"/>
      <c r="CI85" s="289"/>
      <c r="CJ85" s="289"/>
      <c r="CK85" s="289"/>
      <c r="CL85" s="289"/>
      <c r="CM85" s="289"/>
      <c r="CN85" s="289"/>
      <c r="CO85" s="289"/>
      <c r="CP85" s="289"/>
      <c r="CQ85" s="289"/>
      <c r="CR85" s="289"/>
      <c r="CS85" s="289"/>
      <c r="CT85" s="289"/>
      <c r="CU85" s="289"/>
      <c r="CV85" s="289"/>
      <c r="CW85" s="289"/>
      <c r="CX85" s="289"/>
      <c r="CY85" s="289"/>
      <c r="CZ85" s="289"/>
      <c r="DA85" s="289"/>
      <c r="DB85" s="289"/>
      <c r="DC85" s="289"/>
      <c r="DD85" s="289"/>
      <c r="DE85" s="289"/>
      <c r="DF85" s="289"/>
      <c r="DG85" s="289"/>
      <c r="DH85" s="289"/>
      <c r="DI85" s="289"/>
      <c r="DJ85" s="289"/>
      <c r="DK85" s="289"/>
      <c r="DL85" s="289"/>
      <c r="DM85" s="289"/>
      <c r="DN85" s="289"/>
      <c r="DO85" s="289"/>
      <c r="DP85" s="289"/>
      <c r="DQ85" s="289"/>
      <c r="DR85" s="289"/>
      <c r="DS85" s="289"/>
      <c r="DT85" s="289"/>
      <c r="DU85" s="289"/>
      <c r="DV85" s="290"/>
      <c r="DW85" s="290"/>
      <c r="DX85" s="290"/>
      <c r="DY85" s="290"/>
      <c r="DZ85" s="290"/>
      <c r="EA85" s="196"/>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25" t="n">
        <v>19</v>
      </c>
      <c r="B86" s="295"/>
      <c r="C86" s="295"/>
      <c r="D86" s="295"/>
      <c r="E86" s="295"/>
      <c r="F86" s="295"/>
      <c r="G86" s="295"/>
      <c r="H86" s="295"/>
      <c r="I86" s="295"/>
      <c r="J86" s="295"/>
      <c r="K86" s="295"/>
      <c r="L86" s="295"/>
      <c r="M86" s="295"/>
      <c r="N86" s="295"/>
      <c r="O86" s="295"/>
      <c r="P86" s="295"/>
      <c r="Q86" s="296"/>
      <c r="R86" s="296"/>
      <c r="S86" s="296"/>
      <c r="T86" s="296"/>
      <c r="U86" s="296"/>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9"/>
      <c r="BA86" s="269"/>
      <c r="BB86" s="269"/>
      <c r="BC86" s="269"/>
      <c r="BD86" s="269"/>
      <c r="BE86" s="254"/>
      <c r="BF86" s="254"/>
      <c r="BG86" s="254"/>
      <c r="BH86" s="254"/>
      <c r="BI86" s="254"/>
      <c r="BJ86" s="254"/>
      <c r="BK86" s="254"/>
      <c r="BL86" s="254"/>
      <c r="BM86" s="254"/>
      <c r="BN86" s="254"/>
      <c r="BO86" s="254"/>
      <c r="BP86" s="254"/>
      <c r="BQ86" s="225" t="n">
        <v>80</v>
      </c>
      <c r="BR86" s="287"/>
      <c r="BS86" s="288"/>
      <c r="BT86" s="288"/>
      <c r="BU86" s="288"/>
      <c r="BV86" s="288"/>
      <c r="BW86" s="288"/>
      <c r="BX86" s="288"/>
      <c r="BY86" s="288"/>
      <c r="BZ86" s="288"/>
      <c r="CA86" s="288"/>
      <c r="CB86" s="288"/>
      <c r="CC86" s="288"/>
      <c r="CD86" s="288"/>
      <c r="CE86" s="288"/>
      <c r="CF86" s="288"/>
      <c r="CG86" s="288"/>
      <c r="CH86" s="289"/>
      <c r="CI86" s="289"/>
      <c r="CJ86" s="289"/>
      <c r="CK86" s="289"/>
      <c r="CL86" s="289"/>
      <c r="CM86" s="289"/>
      <c r="CN86" s="289"/>
      <c r="CO86" s="289"/>
      <c r="CP86" s="289"/>
      <c r="CQ86" s="289"/>
      <c r="CR86" s="289"/>
      <c r="CS86" s="289"/>
      <c r="CT86" s="289"/>
      <c r="CU86" s="289"/>
      <c r="CV86" s="289"/>
      <c r="CW86" s="289"/>
      <c r="CX86" s="289"/>
      <c r="CY86" s="289"/>
      <c r="CZ86" s="289"/>
      <c r="DA86" s="289"/>
      <c r="DB86" s="289"/>
      <c r="DC86" s="289"/>
      <c r="DD86" s="289"/>
      <c r="DE86" s="289"/>
      <c r="DF86" s="289"/>
      <c r="DG86" s="289"/>
      <c r="DH86" s="289"/>
      <c r="DI86" s="289"/>
      <c r="DJ86" s="289"/>
      <c r="DK86" s="289"/>
      <c r="DL86" s="289"/>
      <c r="DM86" s="289"/>
      <c r="DN86" s="289"/>
      <c r="DO86" s="289"/>
      <c r="DP86" s="289"/>
      <c r="DQ86" s="289"/>
      <c r="DR86" s="289"/>
      <c r="DS86" s="289"/>
      <c r="DT86" s="289"/>
      <c r="DU86" s="289"/>
      <c r="DV86" s="290"/>
      <c r="DW86" s="290"/>
      <c r="DX86" s="290"/>
      <c r="DY86" s="290"/>
      <c r="DZ86" s="290"/>
      <c r="EA86" s="196"/>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297" t="n">
        <v>20</v>
      </c>
      <c r="B87" s="298"/>
      <c r="C87" s="298"/>
      <c r="D87" s="298"/>
      <c r="E87" s="298"/>
      <c r="F87" s="298"/>
      <c r="G87" s="298"/>
      <c r="H87" s="298"/>
      <c r="I87" s="298"/>
      <c r="J87" s="298"/>
      <c r="K87" s="298"/>
      <c r="L87" s="298"/>
      <c r="M87" s="298"/>
      <c r="N87" s="298"/>
      <c r="O87" s="298"/>
      <c r="P87" s="298"/>
      <c r="Q87" s="299"/>
      <c r="R87" s="299"/>
      <c r="S87" s="299"/>
      <c r="T87" s="299"/>
      <c r="U87" s="299"/>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1"/>
      <c r="BA87" s="301"/>
      <c r="BB87" s="301"/>
      <c r="BC87" s="301"/>
      <c r="BD87" s="301"/>
      <c r="BE87" s="254"/>
      <c r="BF87" s="254"/>
      <c r="BG87" s="254"/>
      <c r="BH87" s="254"/>
      <c r="BI87" s="254"/>
      <c r="BJ87" s="254"/>
      <c r="BK87" s="254"/>
      <c r="BL87" s="254"/>
      <c r="BM87" s="254"/>
      <c r="BN87" s="254"/>
      <c r="BO87" s="254"/>
      <c r="BP87" s="254"/>
      <c r="BQ87" s="225" t="n">
        <v>81</v>
      </c>
      <c r="BR87" s="287"/>
      <c r="BS87" s="288"/>
      <c r="BT87" s="288"/>
      <c r="BU87" s="288"/>
      <c r="BV87" s="288"/>
      <c r="BW87" s="288"/>
      <c r="BX87" s="288"/>
      <c r="BY87" s="288"/>
      <c r="BZ87" s="288"/>
      <c r="CA87" s="288"/>
      <c r="CB87" s="288"/>
      <c r="CC87" s="288"/>
      <c r="CD87" s="288"/>
      <c r="CE87" s="288"/>
      <c r="CF87" s="288"/>
      <c r="CG87" s="288"/>
      <c r="CH87" s="289"/>
      <c r="CI87" s="289"/>
      <c r="CJ87" s="289"/>
      <c r="CK87" s="289"/>
      <c r="CL87" s="289"/>
      <c r="CM87" s="289"/>
      <c r="CN87" s="289"/>
      <c r="CO87" s="289"/>
      <c r="CP87" s="289"/>
      <c r="CQ87" s="289"/>
      <c r="CR87" s="289"/>
      <c r="CS87" s="289"/>
      <c r="CT87" s="289"/>
      <c r="CU87" s="289"/>
      <c r="CV87" s="289"/>
      <c r="CW87" s="289"/>
      <c r="CX87" s="289"/>
      <c r="CY87" s="289"/>
      <c r="CZ87" s="289"/>
      <c r="DA87" s="289"/>
      <c r="DB87" s="289"/>
      <c r="DC87" s="289"/>
      <c r="DD87" s="289"/>
      <c r="DE87" s="289"/>
      <c r="DF87" s="289"/>
      <c r="DG87" s="289"/>
      <c r="DH87" s="289"/>
      <c r="DI87" s="289"/>
      <c r="DJ87" s="289"/>
      <c r="DK87" s="289"/>
      <c r="DL87" s="289"/>
      <c r="DM87" s="289"/>
      <c r="DN87" s="289"/>
      <c r="DO87" s="289"/>
      <c r="DP87" s="289"/>
      <c r="DQ87" s="289"/>
      <c r="DR87" s="289"/>
      <c r="DS87" s="289"/>
      <c r="DT87" s="289"/>
      <c r="DU87" s="289"/>
      <c r="DV87" s="290"/>
      <c r="DW87" s="290"/>
      <c r="DX87" s="290"/>
      <c r="DY87" s="290"/>
      <c r="DZ87" s="290"/>
      <c r="EA87" s="196"/>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45" t="s">
        <v>293</v>
      </c>
      <c r="B88" s="246" t="s">
        <v>324</v>
      </c>
      <c r="C88" s="246"/>
      <c r="D88" s="246"/>
      <c r="E88" s="246"/>
      <c r="F88" s="246"/>
      <c r="G88" s="246"/>
      <c r="H88" s="246"/>
      <c r="I88" s="246"/>
      <c r="J88" s="246"/>
      <c r="K88" s="246"/>
      <c r="L88" s="246"/>
      <c r="M88" s="246"/>
      <c r="N88" s="246"/>
      <c r="O88" s="246"/>
      <c r="P88" s="246"/>
      <c r="Q88" s="277"/>
      <c r="R88" s="277"/>
      <c r="S88" s="277"/>
      <c r="T88" s="277"/>
      <c r="U88" s="277"/>
      <c r="V88" s="278"/>
      <c r="W88" s="278"/>
      <c r="X88" s="278"/>
      <c r="Y88" s="278"/>
      <c r="Z88" s="278"/>
      <c r="AA88" s="278"/>
      <c r="AB88" s="278"/>
      <c r="AC88" s="278"/>
      <c r="AD88" s="278"/>
      <c r="AE88" s="278"/>
      <c r="AF88" s="282"/>
      <c r="AG88" s="282"/>
      <c r="AH88" s="282"/>
      <c r="AI88" s="282"/>
      <c r="AJ88" s="282"/>
      <c r="AK88" s="278"/>
      <c r="AL88" s="278"/>
      <c r="AM88" s="278"/>
      <c r="AN88" s="278"/>
      <c r="AO88" s="278"/>
      <c r="AP88" s="282"/>
      <c r="AQ88" s="282"/>
      <c r="AR88" s="282"/>
      <c r="AS88" s="282"/>
      <c r="AT88" s="282"/>
      <c r="AU88" s="282"/>
      <c r="AV88" s="282"/>
      <c r="AW88" s="282"/>
      <c r="AX88" s="282"/>
      <c r="AY88" s="282"/>
      <c r="AZ88" s="284"/>
      <c r="BA88" s="284"/>
      <c r="BB88" s="284"/>
      <c r="BC88" s="284"/>
      <c r="BD88" s="284"/>
      <c r="BE88" s="254"/>
      <c r="BF88" s="254"/>
      <c r="BG88" s="254"/>
      <c r="BH88" s="254"/>
      <c r="BI88" s="254"/>
      <c r="BJ88" s="254"/>
      <c r="BK88" s="254"/>
      <c r="BL88" s="254"/>
      <c r="BM88" s="254"/>
      <c r="BN88" s="254"/>
      <c r="BO88" s="254"/>
      <c r="BP88" s="254"/>
      <c r="BQ88" s="225" t="n">
        <v>82</v>
      </c>
      <c r="BR88" s="287"/>
      <c r="BS88" s="288"/>
      <c r="BT88" s="288"/>
      <c r="BU88" s="288"/>
      <c r="BV88" s="288"/>
      <c r="BW88" s="288"/>
      <c r="BX88" s="288"/>
      <c r="BY88" s="288"/>
      <c r="BZ88" s="288"/>
      <c r="CA88" s="288"/>
      <c r="CB88" s="288"/>
      <c r="CC88" s="288"/>
      <c r="CD88" s="288"/>
      <c r="CE88" s="288"/>
      <c r="CF88" s="288"/>
      <c r="CG88" s="288"/>
      <c r="CH88" s="289"/>
      <c r="CI88" s="289"/>
      <c r="CJ88" s="289"/>
      <c r="CK88" s="289"/>
      <c r="CL88" s="289"/>
      <c r="CM88" s="289"/>
      <c r="CN88" s="289"/>
      <c r="CO88" s="289"/>
      <c r="CP88" s="289"/>
      <c r="CQ88" s="289"/>
      <c r="CR88" s="289"/>
      <c r="CS88" s="289"/>
      <c r="CT88" s="289"/>
      <c r="CU88" s="289"/>
      <c r="CV88" s="289"/>
      <c r="CW88" s="289"/>
      <c r="CX88" s="289"/>
      <c r="CY88" s="289"/>
      <c r="CZ88" s="289"/>
      <c r="DA88" s="289"/>
      <c r="DB88" s="289"/>
      <c r="DC88" s="289"/>
      <c r="DD88" s="289"/>
      <c r="DE88" s="289"/>
      <c r="DF88" s="289"/>
      <c r="DG88" s="289"/>
      <c r="DH88" s="289"/>
      <c r="DI88" s="289"/>
      <c r="DJ88" s="289"/>
      <c r="DK88" s="289"/>
      <c r="DL88" s="289"/>
      <c r="DM88" s="289"/>
      <c r="DN88" s="289"/>
      <c r="DO88" s="289"/>
      <c r="DP88" s="289"/>
      <c r="DQ88" s="289"/>
      <c r="DR88" s="289"/>
      <c r="DS88" s="289"/>
      <c r="DT88" s="289"/>
      <c r="DU88" s="289"/>
      <c r="DV88" s="290"/>
      <c r="DW88" s="290"/>
      <c r="DX88" s="290"/>
      <c r="DY88" s="290"/>
      <c r="DZ88" s="290"/>
      <c r="EA88" s="196"/>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302"/>
      <c r="B89" s="303"/>
      <c r="C89" s="303"/>
      <c r="D89" s="303"/>
      <c r="E89" s="303"/>
      <c r="F89" s="303"/>
      <c r="G89" s="303"/>
      <c r="H89" s="303"/>
      <c r="I89" s="303"/>
      <c r="J89" s="303"/>
      <c r="K89" s="303"/>
      <c r="L89" s="303"/>
      <c r="M89" s="303"/>
      <c r="N89" s="303"/>
      <c r="O89" s="303"/>
      <c r="P89" s="303"/>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5"/>
      <c r="BA89" s="305"/>
      <c r="BB89" s="305"/>
      <c r="BC89" s="305"/>
      <c r="BD89" s="305"/>
      <c r="BE89" s="254"/>
      <c r="BF89" s="254"/>
      <c r="BG89" s="254"/>
      <c r="BH89" s="254"/>
      <c r="BI89" s="254"/>
      <c r="BJ89" s="254"/>
      <c r="BK89" s="254"/>
      <c r="BL89" s="254"/>
      <c r="BM89" s="254"/>
      <c r="BN89" s="254"/>
      <c r="BO89" s="254"/>
      <c r="BP89" s="254"/>
      <c r="BQ89" s="225" t="n">
        <v>83</v>
      </c>
      <c r="BR89" s="287"/>
      <c r="BS89" s="288"/>
      <c r="BT89" s="288"/>
      <c r="BU89" s="288"/>
      <c r="BV89" s="288"/>
      <c r="BW89" s="288"/>
      <c r="BX89" s="288"/>
      <c r="BY89" s="288"/>
      <c r="BZ89" s="288"/>
      <c r="CA89" s="288"/>
      <c r="CB89" s="288"/>
      <c r="CC89" s="288"/>
      <c r="CD89" s="288"/>
      <c r="CE89" s="288"/>
      <c r="CF89" s="288"/>
      <c r="CG89" s="288"/>
      <c r="CH89" s="289"/>
      <c r="CI89" s="289"/>
      <c r="CJ89" s="289"/>
      <c r="CK89" s="289"/>
      <c r="CL89" s="289"/>
      <c r="CM89" s="289"/>
      <c r="CN89" s="289"/>
      <c r="CO89" s="289"/>
      <c r="CP89" s="289"/>
      <c r="CQ89" s="289"/>
      <c r="CR89" s="289"/>
      <c r="CS89" s="289"/>
      <c r="CT89" s="289"/>
      <c r="CU89" s="289"/>
      <c r="CV89" s="289"/>
      <c r="CW89" s="289"/>
      <c r="CX89" s="289"/>
      <c r="CY89" s="289"/>
      <c r="CZ89" s="289"/>
      <c r="DA89" s="289"/>
      <c r="DB89" s="289"/>
      <c r="DC89" s="289"/>
      <c r="DD89" s="289"/>
      <c r="DE89" s="289"/>
      <c r="DF89" s="289"/>
      <c r="DG89" s="289"/>
      <c r="DH89" s="289"/>
      <c r="DI89" s="289"/>
      <c r="DJ89" s="289"/>
      <c r="DK89" s="289"/>
      <c r="DL89" s="289"/>
      <c r="DM89" s="289"/>
      <c r="DN89" s="289"/>
      <c r="DO89" s="289"/>
      <c r="DP89" s="289"/>
      <c r="DQ89" s="289"/>
      <c r="DR89" s="289"/>
      <c r="DS89" s="289"/>
      <c r="DT89" s="289"/>
      <c r="DU89" s="289"/>
      <c r="DV89" s="290"/>
      <c r="DW89" s="290"/>
      <c r="DX89" s="290"/>
      <c r="DY89" s="290"/>
      <c r="DZ89" s="290"/>
      <c r="EA89" s="196"/>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302"/>
      <c r="B90" s="303"/>
      <c r="C90" s="303"/>
      <c r="D90" s="303"/>
      <c r="E90" s="303"/>
      <c r="F90" s="303"/>
      <c r="G90" s="303"/>
      <c r="H90" s="303"/>
      <c r="I90" s="303"/>
      <c r="J90" s="303"/>
      <c r="K90" s="303"/>
      <c r="L90" s="303"/>
      <c r="M90" s="303"/>
      <c r="N90" s="303"/>
      <c r="O90" s="303"/>
      <c r="P90" s="303"/>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5"/>
      <c r="BA90" s="305"/>
      <c r="BB90" s="305"/>
      <c r="BC90" s="305"/>
      <c r="BD90" s="305"/>
      <c r="BE90" s="254"/>
      <c r="BF90" s="254"/>
      <c r="BG90" s="254"/>
      <c r="BH90" s="254"/>
      <c r="BI90" s="254"/>
      <c r="BJ90" s="254"/>
      <c r="BK90" s="254"/>
      <c r="BL90" s="254"/>
      <c r="BM90" s="254"/>
      <c r="BN90" s="254"/>
      <c r="BO90" s="254"/>
      <c r="BP90" s="254"/>
      <c r="BQ90" s="225" t="n">
        <v>84</v>
      </c>
      <c r="BR90" s="287"/>
      <c r="BS90" s="288"/>
      <c r="BT90" s="288"/>
      <c r="BU90" s="288"/>
      <c r="BV90" s="288"/>
      <c r="BW90" s="288"/>
      <c r="BX90" s="288"/>
      <c r="BY90" s="288"/>
      <c r="BZ90" s="288"/>
      <c r="CA90" s="288"/>
      <c r="CB90" s="288"/>
      <c r="CC90" s="288"/>
      <c r="CD90" s="288"/>
      <c r="CE90" s="288"/>
      <c r="CF90" s="288"/>
      <c r="CG90" s="288"/>
      <c r="CH90" s="289"/>
      <c r="CI90" s="289"/>
      <c r="CJ90" s="289"/>
      <c r="CK90" s="289"/>
      <c r="CL90" s="289"/>
      <c r="CM90" s="289"/>
      <c r="CN90" s="289"/>
      <c r="CO90" s="289"/>
      <c r="CP90" s="289"/>
      <c r="CQ90" s="289"/>
      <c r="CR90" s="289"/>
      <c r="CS90" s="289"/>
      <c r="CT90" s="289"/>
      <c r="CU90" s="289"/>
      <c r="CV90" s="289"/>
      <c r="CW90" s="289"/>
      <c r="CX90" s="289"/>
      <c r="CY90" s="289"/>
      <c r="CZ90" s="289"/>
      <c r="DA90" s="289"/>
      <c r="DB90" s="289"/>
      <c r="DC90" s="289"/>
      <c r="DD90" s="289"/>
      <c r="DE90" s="289"/>
      <c r="DF90" s="289"/>
      <c r="DG90" s="289"/>
      <c r="DH90" s="289"/>
      <c r="DI90" s="289"/>
      <c r="DJ90" s="289"/>
      <c r="DK90" s="289"/>
      <c r="DL90" s="289"/>
      <c r="DM90" s="289"/>
      <c r="DN90" s="289"/>
      <c r="DO90" s="289"/>
      <c r="DP90" s="289"/>
      <c r="DQ90" s="289"/>
      <c r="DR90" s="289"/>
      <c r="DS90" s="289"/>
      <c r="DT90" s="289"/>
      <c r="DU90" s="289"/>
      <c r="DV90" s="290"/>
      <c r="DW90" s="290"/>
      <c r="DX90" s="290"/>
      <c r="DY90" s="290"/>
      <c r="DZ90" s="290"/>
      <c r="EA90" s="196"/>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302"/>
      <c r="B91" s="303"/>
      <c r="C91" s="303"/>
      <c r="D91" s="303"/>
      <c r="E91" s="303"/>
      <c r="F91" s="303"/>
      <c r="G91" s="303"/>
      <c r="H91" s="303"/>
      <c r="I91" s="303"/>
      <c r="J91" s="303"/>
      <c r="K91" s="303"/>
      <c r="L91" s="303"/>
      <c r="M91" s="303"/>
      <c r="N91" s="303"/>
      <c r="O91" s="303"/>
      <c r="P91" s="303"/>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5"/>
      <c r="BA91" s="305"/>
      <c r="BB91" s="305"/>
      <c r="BC91" s="305"/>
      <c r="BD91" s="305"/>
      <c r="BE91" s="254"/>
      <c r="BF91" s="254"/>
      <c r="BG91" s="254"/>
      <c r="BH91" s="254"/>
      <c r="BI91" s="254"/>
      <c r="BJ91" s="254"/>
      <c r="BK91" s="254"/>
      <c r="BL91" s="254"/>
      <c r="BM91" s="254"/>
      <c r="BN91" s="254"/>
      <c r="BO91" s="254"/>
      <c r="BP91" s="254"/>
      <c r="BQ91" s="225" t="n">
        <v>85</v>
      </c>
      <c r="BR91" s="287"/>
      <c r="BS91" s="288"/>
      <c r="BT91" s="288"/>
      <c r="BU91" s="288"/>
      <c r="BV91" s="288"/>
      <c r="BW91" s="288"/>
      <c r="BX91" s="288"/>
      <c r="BY91" s="288"/>
      <c r="BZ91" s="288"/>
      <c r="CA91" s="288"/>
      <c r="CB91" s="288"/>
      <c r="CC91" s="288"/>
      <c r="CD91" s="288"/>
      <c r="CE91" s="288"/>
      <c r="CF91" s="288"/>
      <c r="CG91" s="288"/>
      <c r="CH91" s="289"/>
      <c r="CI91" s="289"/>
      <c r="CJ91" s="289"/>
      <c r="CK91" s="289"/>
      <c r="CL91" s="289"/>
      <c r="CM91" s="289"/>
      <c r="CN91" s="289"/>
      <c r="CO91" s="289"/>
      <c r="CP91" s="289"/>
      <c r="CQ91" s="289"/>
      <c r="CR91" s="289"/>
      <c r="CS91" s="289"/>
      <c r="CT91" s="289"/>
      <c r="CU91" s="289"/>
      <c r="CV91" s="289"/>
      <c r="CW91" s="289"/>
      <c r="CX91" s="289"/>
      <c r="CY91" s="289"/>
      <c r="CZ91" s="289"/>
      <c r="DA91" s="289"/>
      <c r="DB91" s="289"/>
      <c r="DC91" s="289"/>
      <c r="DD91" s="289"/>
      <c r="DE91" s="289"/>
      <c r="DF91" s="289"/>
      <c r="DG91" s="289"/>
      <c r="DH91" s="289"/>
      <c r="DI91" s="289"/>
      <c r="DJ91" s="289"/>
      <c r="DK91" s="289"/>
      <c r="DL91" s="289"/>
      <c r="DM91" s="289"/>
      <c r="DN91" s="289"/>
      <c r="DO91" s="289"/>
      <c r="DP91" s="289"/>
      <c r="DQ91" s="289"/>
      <c r="DR91" s="289"/>
      <c r="DS91" s="289"/>
      <c r="DT91" s="289"/>
      <c r="DU91" s="289"/>
      <c r="DV91" s="290"/>
      <c r="DW91" s="290"/>
      <c r="DX91" s="290"/>
      <c r="DY91" s="290"/>
      <c r="DZ91" s="290"/>
      <c r="EA91" s="196"/>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302"/>
      <c r="B92" s="303"/>
      <c r="C92" s="303"/>
      <c r="D92" s="303"/>
      <c r="E92" s="303"/>
      <c r="F92" s="303"/>
      <c r="G92" s="303"/>
      <c r="H92" s="303"/>
      <c r="I92" s="303"/>
      <c r="J92" s="303"/>
      <c r="K92" s="303"/>
      <c r="L92" s="303"/>
      <c r="M92" s="303"/>
      <c r="N92" s="303"/>
      <c r="O92" s="303"/>
      <c r="P92" s="303"/>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5"/>
      <c r="BA92" s="305"/>
      <c r="BB92" s="305"/>
      <c r="BC92" s="305"/>
      <c r="BD92" s="305"/>
      <c r="BE92" s="254"/>
      <c r="BF92" s="254"/>
      <c r="BG92" s="254"/>
      <c r="BH92" s="254"/>
      <c r="BI92" s="254"/>
      <c r="BJ92" s="254"/>
      <c r="BK92" s="254"/>
      <c r="BL92" s="254"/>
      <c r="BM92" s="254"/>
      <c r="BN92" s="254"/>
      <c r="BO92" s="254"/>
      <c r="BP92" s="254"/>
      <c r="BQ92" s="225" t="n">
        <v>86</v>
      </c>
      <c r="BR92" s="287"/>
      <c r="BS92" s="288"/>
      <c r="BT92" s="288"/>
      <c r="BU92" s="288"/>
      <c r="BV92" s="288"/>
      <c r="BW92" s="288"/>
      <c r="BX92" s="288"/>
      <c r="BY92" s="288"/>
      <c r="BZ92" s="288"/>
      <c r="CA92" s="288"/>
      <c r="CB92" s="288"/>
      <c r="CC92" s="288"/>
      <c r="CD92" s="288"/>
      <c r="CE92" s="288"/>
      <c r="CF92" s="288"/>
      <c r="CG92" s="288"/>
      <c r="CH92" s="289"/>
      <c r="CI92" s="289"/>
      <c r="CJ92" s="289"/>
      <c r="CK92" s="289"/>
      <c r="CL92" s="289"/>
      <c r="CM92" s="289"/>
      <c r="CN92" s="289"/>
      <c r="CO92" s="289"/>
      <c r="CP92" s="289"/>
      <c r="CQ92" s="289"/>
      <c r="CR92" s="289"/>
      <c r="CS92" s="289"/>
      <c r="CT92" s="289"/>
      <c r="CU92" s="289"/>
      <c r="CV92" s="289"/>
      <c r="CW92" s="289"/>
      <c r="CX92" s="289"/>
      <c r="CY92" s="289"/>
      <c r="CZ92" s="289"/>
      <c r="DA92" s="289"/>
      <c r="DB92" s="289"/>
      <c r="DC92" s="289"/>
      <c r="DD92" s="289"/>
      <c r="DE92" s="289"/>
      <c r="DF92" s="289"/>
      <c r="DG92" s="289"/>
      <c r="DH92" s="289"/>
      <c r="DI92" s="289"/>
      <c r="DJ92" s="289"/>
      <c r="DK92" s="289"/>
      <c r="DL92" s="289"/>
      <c r="DM92" s="289"/>
      <c r="DN92" s="289"/>
      <c r="DO92" s="289"/>
      <c r="DP92" s="289"/>
      <c r="DQ92" s="289"/>
      <c r="DR92" s="289"/>
      <c r="DS92" s="289"/>
      <c r="DT92" s="289"/>
      <c r="DU92" s="289"/>
      <c r="DV92" s="290"/>
      <c r="DW92" s="290"/>
      <c r="DX92" s="290"/>
      <c r="DY92" s="290"/>
      <c r="DZ92" s="290"/>
      <c r="EA92" s="196"/>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302"/>
      <c r="B93" s="303"/>
      <c r="C93" s="303"/>
      <c r="D93" s="303"/>
      <c r="E93" s="303"/>
      <c r="F93" s="303"/>
      <c r="G93" s="303"/>
      <c r="H93" s="303"/>
      <c r="I93" s="303"/>
      <c r="J93" s="303"/>
      <c r="K93" s="303"/>
      <c r="L93" s="303"/>
      <c r="M93" s="303"/>
      <c r="N93" s="303"/>
      <c r="O93" s="303"/>
      <c r="P93" s="303"/>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5"/>
      <c r="BA93" s="305"/>
      <c r="BB93" s="305"/>
      <c r="BC93" s="305"/>
      <c r="BD93" s="305"/>
      <c r="BE93" s="254"/>
      <c r="BF93" s="254"/>
      <c r="BG93" s="254"/>
      <c r="BH93" s="254"/>
      <c r="BI93" s="254"/>
      <c r="BJ93" s="254"/>
      <c r="BK93" s="254"/>
      <c r="BL93" s="254"/>
      <c r="BM93" s="254"/>
      <c r="BN93" s="254"/>
      <c r="BO93" s="254"/>
      <c r="BP93" s="254"/>
      <c r="BQ93" s="225" t="n">
        <v>87</v>
      </c>
      <c r="BR93" s="287"/>
      <c r="BS93" s="288"/>
      <c r="BT93" s="288"/>
      <c r="BU93" s="288"/>
      <c r="BV93" s="288"/>
      <c r="BW93" s="288"/>
      <c r="BX93" s="288"/>
      <c r="BY93" s="288"/>
      <c r="BZ93" s="288"/>
      <c r="CA93" s="288"/>
      <c r="CB93" s="288"/>
      <c r="CC93" s="288"/>
      <c r="CD93" s="288"/>
      <c r="CE93" s="288"/>
      <c r="CF93" s="288"/>
      <c r="CG93" s="288"/>
      <c r="CH93" s="289"/>
      <c r="CI93" s="289"/>
      <c r="CJ93" s="289"/>
      <c r="CK93" s="289"/>
      <c r="CL93" s="289"/>
      <c r="CM93" s="289"/>
      <c r="CN93" s="289"/>
      <c r="CO93" s="289"/>
      <c r="CP93" s="289"/>
      <c r="CQ93" s="289"/>
      <c r="CR93" s="289"/>
      <c r="CS93" s="289"/>
      <c r="CT93" s="289"/>
      <c r="CU93" s="289"/>
      <c r="CV93" s="289"/>
      <c r="CW93" s="289"/>
      <c r="CX93" s="289"/>
      <c r="CY93" s="289"/>
      <c r="CZ93" s="289"/>
      <c r="DA93" s="289"/>
      <c r="DB93" s="289"/>
      <c r="DC93" s="289"/>
      <c r="DD93" s="289"/>
      <c r="DE93" s="289"/>
      <c r="DF93" s="289"/>
      <c r="DG93" s="289"/>
      <c r="DH93" s="289"/>
      <c r="DI93" s="289"/>
      <c r="DJ93" s="289"/>
      <c r="DK93" s="289"/>
      <c r="DL93" s="289"/>
      <c r="DM93" s="289"/>
      <c r="DN93" s="289"/>
      <c r="DO93" s="289"/>
      <c r="DP93" s="289"/>
      <c r="DQ93" s="289"/>
      <c r="DR93" s="289"/>
      <c r="DS93" s="289"/>
      <c r="DT93" s="289"/>
      <c r="DU93" s="289"/>
      <c r="DV93" s="290"/>
      <c r="DW93" s="290"/>
      <c r="DX93" s="290"/>
      <c r="DY93" s="290"/>
      <c r="DZ93" s="290"/>
      <c r="EA93" s="196"/>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302"/>
      <c r="B94" s="303"/>
      <c r="C94" s="303"/>
      <c r="D94" s="303"/>
      <c r="E94" s="303"/>
      <c r="F94" s="303"/>
      <c r="G94" s="303"/>
      <c r="H94" s="303"/>
      <c r="I94" s="303"/>
      <c r="J94" s="303"/>
      <c r="K94" s="303"/>
      <c r="L94" s="303"/>
      <c r="M94" s="303"/>
      <c r="N94" s="303"/>
      <c r="O94" s="303"/>
      <c r="P94" s="303"/>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5"/>
      <c r="BA94" s="305"/>
      <c r="BB94" s="305"/>
      <c r="BC94" s="305"/>
      <c r="BD94" s="305"/>
      <c r="BE94" s="254"/>
      <c r="BF94" s="254"/>
      <c r="BG94" s="254"/>
      <c r="BH94" s="254"/>
      <c r="BI94" s="254"/>
      <c r="BJ94" s="254"/>
      <c r="BK94" s="254"/>
      <c r="BL94" s="254"/>
      <c r="BM94" s="254"/>
      <c r="BN94" s="254"/>
      <c r="BO94" s="254"/>
      <c r="BP94" s="254"/>
      <c r="BQ94" s="225" t="n">
        <v>88</v>
      </c>
      <c r="BR94" s="287"/>
      <c r="BS94" s="288"/>
      <c r="BT94" s="288"/>
      <c r="BU94" s="288"/>
      <c r="BV94" s="288"/>
      <c r="BW94" s="288"/>
      <c r="BX94" s="288"/>
      <c r="BY94" s="288"/>
      <c r="BZ94" s="288"/>
      <c r="CA94" s="288"/>
      <c r="CB94" s="288"/>
      <c r="CC94" s="288"/>
      <c r="CD94" s="288"/>
      <c r="CE94" s="288"/>
      <c r="CF94" s="288"/>
      <c r="CG94" s="288"/>
      <c r="CH94" s="289"/>
      <c r="CI94" s="289"/>
      <c r="CJ94" s="289"/>
      <c r="CK94" s="289"/>
      <c r="CL94" s="289"/>
      <c r="CM94" s="289"/>
      <c r="CN94" s="289"/>
      <c r="CO94" s="289"/>
      <c r="CP94" s="289"/>
      <c r="CQ94" s="289"/>
      <c r="CR94" s="289"/>
      <c r="CS94" s="289"/>
      <c r="CT94" s="289"/>
      <c r="CU94" s="289"/>
      <c r="CV94" s="289"/>
      <c r="CW94" s="289"/>
      <c r="CX94" s="289"/>
      <c r="CY94" s="289"/>
      <c r="CZ94" s="289"/>
      <c r="DA94" s="289"/>
      <c r="DB94" s="289"/>
      <c r="DC94" s="289"/>
      <c r="DD94" s="289"/>
      <c r="DE94" s="289"/>
      <c r="DF94" s="289"/>
      <c r="DG94" s="289"/>
      <c r="DH94" s="289"/>
      <c r="DI94" s="289"/>
      <c r="DJ94" s="289"/>
      <c r="DK94" s="289"/>
      <c r="DL94" s="289"/>
      <c r="DM94" s="289"/>
      <c r="DN94" s="289"/>
      <c r="DO94" s="289"/>
      <c r="DP94" s="289"/>
      <c r="DQ94" s="289"/>
      <c r="DR94" s="289"/>
      <c r="DS94" s="289"/>
      <c r="DT94" s="289"/>
      <c r="DU94" s="289"/>
      <c r="DV94" s="290"/>
      <c r="DW94" s="290"/>
      <c r="DX94" s="290"/>
      <c r="DY94" s="290"/>
      <c r="DZ94" s="290"/>
      <c r="EA94" s="196"/>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302"/>
      <c r="B95" s="303"/>
      <c r="C95" s="303"/>
      <c r="D95" s="303"/>
      <c r="E95" s="303"/>
      <c r="F95" s="303"/>
      <c r="G95" s="303"/>
      <c r="H95" s="303"/>
      <c r="I95" s="303"/>
      <c r="J95" s="303"/>
      <c r="K95" s="303"/>
      <c r="L95" s="303"/>
      <c r="M95" s="303"/>
      <c r="N95" s="303"/>
      <c r="O95" s="303"/>
      <c r="P95" s="303"/>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5"/>
      <c r="BA95" s="305"/>
      <c r="BB95" s="305"/>
      <c r="BC95" s="305"/>
      <c r="BD95" s="305"/>
      <c r="BE95" s="254"/>
      <c r="BF95" s="254"/>
      <c r="BG95" s="254"/>
      <c r="BH95" s="254"/>
      <c r="BI95" s="254"/>
      <c r="BJ95" s="254"/>
      <c r="BK95" s="254"/>
      <c r="BL95" s="254"/>
      <c r="BM95" s="254"/>
      <c r="BN95" s="254"/>
      <c r="BO95" s="254"/>
      <c r="BP95" s="254"/>
      <c r="BQ95" s="225" t="n">
        <v>89</v>
      </c>
      <c r="BR95" s="287"/>
      <c r="BS95" s="288"/>
      <c r="BT95" s="288"/>
      <c r="BU95" s="288"/>
      <c r="BV95" s="288"/>
      <c r="BW95" s="288"/>
      <c r="BX95" s="288"/>
      <c r="BY95" s="288"/>
      <c r="BZ95" s="288"/>
      <c r="CA95" s="288"/>
      <c r="CB95" s="288"/>
      <c r="CC95" s="288"/>
      <c r="CD95" s="288"/>
      <c r="CE95" s="288"/>
      <c r="CF95" s="288"/>
      <c r="CG95" s="288"/>
      <c r="CH95" s="289"/>
      <c r="CI95" s="289"/>
      <c r="CJ95" s="289"/>
      <c r="CK95" s="289"/>
      <c r="CL95" s="289"/>
      <c r="CM95" s="289"/>
      <c r="CN95" s="289"/>
      <c r="CO95" s="289"/>
      <c r="CP95" s="289"/>
      <c r="CQ95" s="289"/>
      <c r="CR95" s="289"/>
      <c r="CS95" s="289"/>
      <c r="CT95" s="289"/>
      <c r="CU95" s="289"/>
      <c r="CV95" s="289"/>
      <c r="CW95" s="289"/>
      <c r="CX95" s="289"/>
      <c r="CY95" s="289"/>
      <c r="CZ95" s="289"/>
      <c r="DA95" s="289"/>
      <c r="DB95" s="289"/>
      <c r="DC95" s="289"/>
      <c r="DD95" s="289"/>
      <c r="DE95" s="289"/>
      <c r="DF95" s="289"/>
      <c r="DG95" s="289"/>
      <c r="DH95" s="289"/>
      <c r="DI95" s="289"/>
      <c r="DJ95" s="289"/>
      <c r="DK95" s="289"/>
      <c r="DL95" s="289"/>
      <c r="DM95" s="289"/>
      <c r="DN95" s="289"/>
      <c r="DO95" s="289"/>
      <c r="DP95" s="289"/>
      <c r="DQ95" s="289"/>
      <c r="DR95" s="289"/>
      <c r="DS95" s="289"/>
      <c r="DT95" s="289"/>
      <c r="DU95" s="289"/>
      <c r="DV95" s="290"/>
      <c r="DW95" s="290"/>
      <c r="DX95" s="290"/>
      <c r="DY95" s="290"/>
      <c r="DZ95" s="290"/>
      <c r="EA95" s="196"/>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302"/>
      <c r="B96" s="303"/>
      <c r="C96" s="303"/>
      <c r="D96" s="303"/>
      <c r="E96" s="303"/>
      <c r="F96" s="303"/>
      <c r="G96" s="303"/>
      <c r="H96" s="303"/>
      <c r="I96" s="303"/>
      <c r="J96" s="303"/>
      <c r="K96" s="303"/>
      <c r="L96" s="303"/>
      <c r="M96" s="303"/>
      <c r="N96" s="303"/>
      <c r="O96" s="303"/>
      <c r="P96" s="303"/>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5"/>
      <c r="BA96" s="305"/>
      <c r="BB96" s="305"/>
      <c r="BC96" s="305"/>
      <c r="BD96" s="305"/>
      <c r="BE96" s="254"/>
      <c r="BF96" s="254"/>
      <c r="BG96" s="254"/>
      <c r="BH96" s="254"/>
      <c r="BI96" s="254"/>
      <c r="BJ96" s="254"/>
      <c r="BK96" s="254"/>
      <c r="BL96" s="254"/>
      <c r="BM96" s="254"/>
      <c r="BN96" s="254"/>
      <c r="BO96" s="254"/>
      <c r="BP96" s="254"/>
      <c r="BQ96" s="225" t="n">
        <v>90</v>
      </c>
      <c r="BR96" s="287"/>
      <c r="BS96" s="288"/>
      <c r="BT96" s="288"/>
      <c r="BU96" s="288"/>
      <c r="BV96" s="288"/>
      <c r="BW96" s="288"/>
      <c r="BX96" s="288"/>
      <c r="BY96" s="288"/>
      <c r="BZ96" s="288"/>
      <c r="CA96" s="288"/>
      <c r="CB96" s="288"/>
      <c r="CC96" s="288"/>
      <c r="CD96" s="288"/>
      <c r="CE96" s="288"/>
      <c r="CF96" s="288"/>
      <c r="CG96" s="288"/>
      <c r="CH96" s="289"/>
      <c r="CI96" s="289"/>
      <c r="CJ96" s="289"/>
      <c r="CK96" s="289"/>
      <c r="CL96" s="289"/>
      <c r="CM96" s="289"/>
      <c r="CN96" s="289"/>
      <c r="CO96" s="289"/>
      <c r="CP96" s="289"/>
      <c r="CQ96" s="289"/>
      <c r="CR96" s="289"/>
      <c r="CS96" s="289"/>
      <c r="CT96" s="289"/>
      <c r="CU96" s="289"/>
      <c r="CV96" s="289"/>
      <c r="CW96" s="289"/>
      <c r="CX96" s="289"/>
      <c r="CY96" s="289"/>
      <c r="CZ96" s="289"/>
      <c r="DA96" s="289"/>
      <c r="DB96" s="289"/>
      <c r="DC96" s="289"/>
      <c r="DD96" s="289"/>
      <c r="DE96" s="289"/>
      <c r="DF96" s="289"/>
      <c r="DG96" s="289"/>
      <c r="DH96" s="289"/>
      <c r="DI96" s="289"/>
      <c r="DJ96" s="289"/>
      <c r="DK96" s="289"/>
      <c r="DL96" s="289"/>
      <c r="DM96" s="289"/>
      <c r="DN96" s="289"/>
      <c r="DO96" s="289"/>
      <c r="DP96" s="289"/>
      <c r="DQ96" s="289"/>
      <c r="DR96" s="289"/>
      <c r="DS96" s="289"/>
      <c r="DT96" s="289"/>
      <c r="DU96" s="289"/>
      <c r="DV96" s="290"/>
      <c r="DW96" s="290"/>
      <c r="DX96" s="290"/>
      <c r="DY96" s="290"/>
      <c r="DZ96" s="290"/>
      <c r="EA96" s="196"/>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302"/>
      <c r="B97" s="303"/>
      <c r="C97" s="303"/>
      <c r="D97" s="303"/>
      <c r="E97" s="303"/>
      <c r="F97" s="303"/>
      <c r="G97" s="303"/>
      <c r="H97" s="303"/>
      <c r="I97" s="303"/>
      <c r="J97" s="303"/>
      <c r="K97" s="303"/>
      <c r="L97" s="303"/>
      <c r="M97" s="303"/>
      <c r="N97" s="303"/>
      <c r="O97" s="303"/>
      <c r="P97" s="303"/>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5"/>
      <c r="BA97" s="305"/>
      <c r="BB97" s="305"/>
      <c r="BC97" s="305"/>
      <c r="BD97" s="305"/>
      <c r="BE97" s="254"/>
      <c r="BF97" s="254"/>
      <c r="BG97" s="254"/>
      <c r="BH97" s="254"/>
      <c r="BI97" s="254"/>
      <c r="BJ97" s="254"/>
      <c r="BK97" s="254"/>
      <c r="BL97" s="254"/>
      <c r="BM97" s="254"/>
      <c r="BN97" s="254"/>
      <c r="BO97" s="254"/>
      <c r="BP97" s="254"/>
      <c r="BQ97" s="225" t="n">
        <v>91</v>
      </c>
      <c r="BR97" s="287"/>
      <c r="BS97" s="288"/>
      <c r="BT97" s="288"/>
      <c r="BU97" s="288"/>
      <c r="BV97" s="288"/>
      <c r="BW97" s="288"/>
      <c r="BX97" s="288"/>
      <c r="BY97" s="288"/>
      <c r="BZ97" s="288"/>
      <c r="CA97" s="288"/>
      <c r="CB97" s="288"/>
      <c r="CC97" s="288"/>
      <c r="CD97" s="288"/>
      <c r="CE97" s="288"/>
      <c r="CF97" s="288"/>
      <c r="CG97" s="288"/>
      <c r="CH97" s="289"/>
      <c r="CI97" s="289"/>
      <c r="CJ97" s="289"/>
      <c r="CK97" s="289"/>
      <c r="CL97" s="289"/>
      <c r="CM97" s="289"/>
      <c r="CN97" s="289"/>
      <c r="CO97" s="289"/>
      <c r="CP97" s="289"/>
      <c r="CQ97" s="289"/>
      <c r="CR97" s="289"/>
      <c r="CS97" s="289"/>
      <c r="CT97" s="289"/>
      <c r="CU97" s="289"/>
      <c r="CV97" s="289"/>
      <c r="CW97" s="289"/>
      <c r="CX97" s="289"/>
      <c r="CY97" s="289"/>
      <c r="CZ97" s="289"/>
      <c r="DA97" s="289"/>
      <c r="DB97" s="289"/>
      <c r="DC97" s="289"/>
      <c r="DD97" s="289"/>
      <c r="DE97" s="289"/>
      <c r="DF97" s="289"/>
      <c r="DG97" s="289"/>
      <c r="DH97" s="289"/>
      <c r="DI97" s="289"/>
      <c r="DJ97" s="289"/>
      <c r="DK97" s="289"/>
      <c r="DL97" s="289"/>
      <c r="DM97" s="289"/>
      <c r="DN97" s="289"/>
      <c r="DO97" s="289"/>
      <c r="DP97" s="289"/>
      <c r="DQ97" s="289"/>
      <c r="DR97" s="289"/>
      <c r="DS97" s="289"/>
      <c r="DT97" s="289"/>
      <c r="DU97" s="289"/>
      <c r="DV97" s="290"/>
      <c r="DW97" s="290"/>
      <c r="DX97" s="290"/>
      <c r="DY97" s="290"/>
      <c r="DZ97" s="290"/>
      <c r="EA97" s="196"/>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302"/>
      <c r="B98" s="303"/>
      <c r="C98" s="303"/>
      <c r="D98" s="303"/>
      <c r="E98" s="303"/>
      <c r="F98" s="303"/>
      <c r="G98" s="303"/>
      <c r="H98" s="303"/>
      <c r="I98" s="303"/>
      <c r="J98" s="303"/>
      <c r="K98" s="303"/>
      <c r="L98" s="303"/>
      <c r="M98" s="303"/>
      <c r="N98" s="303"/>
      <c r="O98" s="303"/>
      <c r="P98" s="303"/>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5"/>
      <c r="BA98" s="305"/>
      <c r="BB98" s="305"/>
      <c r="BC98" s="305"/>
      <c r="BD98" s="305"/>
      <c r="BE98" s="254"/>
      <c r="BF98" s="254"/>
      <c r="BG98" s="254"/>
      <c r="BH98" s="254"/>
      <c r="BI98" s="254"/>
      <c r="BJ98" s="254"/>
      <c r="BK98" s="254"/>
      <c r="BL98" s="254"/>
      <c r="BM98" s="254"/>
      <c r="BN98" s="254"/>
      <c r="BO98" s="254"/>
      <c r="BP98" s="254"/>
      <c r="BQ98" s="225" t="n">
        <v>92</v>
      </c>
      <c r="BR98" s="287"/>
      <c r="BS98" s="288"/>
      <c r="BT98" s="288"/>
      <c r="BU98" s="288"/>
      <c r="BV98" s="288"/>
      <c r="BW98" s="288"/>
      <c r="BX98" s="288"/>
      <c r="BY98" s="288"/>
      <c r="BZ98" s="288"/>
      <c r="CA98" s="288"/>
      <c r="CB98" s="288"/>
      <c r="CC98" s="288"/>
      <c r="CD98" s="288"/>
      <c r="CE98" s="288"/>
      <c r="CF98" s="288"/>
      <c r="CG98" s="288"/>
      <c r="CH98" s="289"/>
      <c r="CI98" s="289"/>
      <c r="CJ98" s="289"/>
      <c r="CK98" s="289"/>
      <c r="CL98" s="289"/>
      <c r="CM98" s="289"/>
      <c r="CN98" s="289"/>
      <c r="CO98" s="289"/>
      <c r="CP98" s="289"/>
      <c r="CQ98" s="289"/>
      <c r="CR98" s="289"/>
      <c r="CS98" s="289"/>
      <c r="CT98" s="289"/>
      <c r="CU98" s="289"/>
      <c r="CV98" s="289"/>
      <c r="CW98" s="289"/>
      <c r="CX98" s="289"/>
      <c r="CY98" s="289"/>
      <c r="CZ98" s="289"/>
      <c r="DA98" s="289"/>
      <c r="DB98" s="289"/>
      <c r="DC98" s="289"/>
      <c r="DD98" s="289"/>
      <c r="DE98" s="289"/>
      <c r="DF98" s="289"/>
      <c r="DG98" s="289"/>
      <c r="DH98" s="289"/>
      <c r="DI98" s="289"/>
      <c r="DJ98" s="289"/>
      <c r="DK98" s="289"/>
      <c r="DL98" s="289"/>
      <c r="DM98" s="289"/>
      <c r="DN98" s="289"/>
      <c r="DO98" s="289"/>
      <c r="DP98" s="289"/>
      <c r="DQ98" s="289"/>
      <c r="DR98" s="289"/>
      <c r="DS98" s="289"/>
      <c r="DT98" s="289"/>
      <c r="DU98" s="289"/>
      <c r="DV98" s="290"/>
      <c r="DW98" s="290"/>
      <c r="DX98" s="290"/>
      <c r="DY98" s="290"/>
      <c r="DZ98" s="290"/>
      <c r="EA98" s="196"/>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302"/>
      <c r="B99" s="303"/>
      <c r="C99" s="303"/>
      <c r="D99" s="303"/>
      <c r="E99" s="303"/>
      <c r="F99" s="303"/>
      <c r="G99" s="303"/>
      <c r="H99" s="303"/>
      <c r="I99" s="303"/>
      <c r="J99" s="303"/>
      <c r="K99" s="303"/>
      <c r="L99" s="303"/>
      <c r="M99" s="303"/>
      <c r="N99" s="303"/>
      <c r="O99" s="303"/>
      <c r="P99" s="303"/>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5"/>
      <c r="BA99" s="305"/>
      <c r="BB99" s="305"/>
      <c r="BC99" s="305"/>
      <c r="BD99" s="305"/>
      <c r="BE99" s="254"/>
      <c r="BF99" s="254"/>
      <c r="BG99" s="254"/>
      <c r="BH99" s="254"/>
      <c r="BI99" s="254"/>
      <c r="BJ99" s="254"/>
      <c r="BK99" s="254"/>
      <c r="BL99" s="254"/>
      <c r="BM99" s="254"/>
      <c r="BN99" s="254"/>
      <c r="BO99" s="254"/>
      <c r="BP99" s="254"/>
      <c r="BQ99" s="225" t="n">
        <v>93</v>
      </c>
      <c r="BR99" s="287"/>
      <c r="BS99" s="288"/>
      <c r="BT99" s="288"/>
      <c r="BU99" s="288"/>
      <c r="BV99" s="288"/>
      <c r="BW99" s="288"/>
      <c r="BX99" s="288"/>
      <c r="BY99" s="288"/>
      <c r="BZ99" s="288"/>
      <c r="CA99" s="288"/>
      <c r="CB99" s="288"/>
      <c r="CC99" s="288"/>
      <c r="CD99" s="288"/>
      <c r="CE99" s="288"/>
      <c r="CF99" s="288"/>
      <c r="CG99" s="288"/>
      <c r="CH99" s="289"/>
      <c r="CI99" s="289"/>
      <c r="CJ99" s="289"/>
      <c r="CK99" s="289"/>
      <c r="CL99" s="289"/>
      <c r="CM99" s="289"/>
      <c r="CN99" s="289"/>
      <c r="CO99" s="289"/>
      <c r="CP99" s="289"/>
      <c r="CQ99" s="289"/>
      <c r="CR99" s="289"/>
      <c r="CS99" s="289"/>
      <c r="CT99" s="289"/>
      <c r="CU99" s="289"/>
      <c r="CV99" s="289"/>
      <c r="CW99" s="289"/>
      <c r="CX99" s="289"/>
      <c r="CY99" s="289"/>
      <c r="CZ99" s="289"/>
      <c r="DA99" s="289"/>
      <c r="DB99" s="289"/>
      <c r="DC99" s="289"/>
      <c r="DD99" s="289"/>
      <c r="DE99" s="289"/>
      <c r="DF99" s="289"/>
      <c r="DG99" s="289"/>
      <c r="DH99" s="289"/>
      <c r="DI99" s="289"/>
      <c r="DJ99" s="289"/>
      <c r="DK99" s="289"/>
      <c r="DL99" s="289"/>
      <c r="DM99" s="289"/>
      <c r="DN99" s="289"/>
      <c r="DO99" s="289"/>
      <c r="DP99" s="289"/>
      <c r="DQ99" s="289"/>
      <c r="DR99" s="289"/>
      <c r="DS99" s="289"/>
      <c r="DT99" s="289"/>
      <c r="DU99" s="289"/>
      <c r="DV99" s="290"/>
      <c r="DW99" s="290"/>
      <c r="DX99" s="290"/>
      <c r="DY99" s="290"/>
      <c r="DZ99" s="290"/>
      <c r="EA99" s="196"/>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302"/>
      <c r="B100" s="303"/>
      <c r="C100" s="303"/>
      <c r="D100" s="303"/>
      <c r="E100" s="303"/>
      <c r="F100" s="303"/>
      <c r="G100" s="303"/>
      <c r="H100" s="303"/>
      <c r="I100" s="303"/>
      <c r="J100" s="303"/>
      <c r="K100" s="303"/>
      <c r="L100" s="303"/>
      <c r="M100" s="303"/>
      <c r="N100" s="303"/>
      <c r="O100" s="303"/>
      <c r="P100" s="303"/>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5"/>
      <c r="BA100" s="305"/>
      <c r="BB100" s="305"/>
      <c r="BC100" s="305"/>
      <c r="BD100" s="305"/>
      <c r="BE100" s="254"/>
      <c r="BF100" s="254"/>
      <c r="BG100" s="254"/>
      <c r="BH100" s="254"/>
      <c r="BI100" s="254"/>
      <c r="BJ100" s="254"/>
      <c r="BK100" s="254"/>
      <c r="BL100" s="254"/>
      <c r="BM100" s="254"/>
      <c r="BN100" s="254"/>
      <c r="BO100" s="254"/>
      <c r="BP100" s="254"/>
      <c r="BQ100" s="225" t="n">
        <v>94</v>
      </c>
      <c r="BR100" s="287"/>
      <c r="BS100" s="288"/>
      <c r="BT100" s="288"/>
      <c r="BU100" s="288"/>
      <c r="BV100" s="288"/>
      <c r="BW100" s="288"/>
      <c r="BX100" s="288"/>
      <c r="BY100" s="288"/>
      <c r="BZ100" s="288"/>
      <c r="CA100" s="288"/>
      <c r="CB100" s="288"/>
      <c r="CC100" s="288"/>
      <c r="CD100" s="288"/>
      <c r="CE100" s="288"/>
      <c r="CF100" s="288"/>
      <c r="CG100" s="288"/>
      <c r="CH100" s="289"/>
      <c r="CI100" s="289"/>
      <c r="CJ100" s="289"/>
      <c r="CK100" s="289"/>
      <c r="CL100" s="289"/>
      <c r="CM100" s="289"/>
      <c r="CN100" s="289"/>
      <c r="CO100" s="289"/>
      <c r="CP100" s="289"/>
      <c r="CQ100" s="289"/>
      <c r="CR100" s="289"/>
      <c r="CS100" s="289"/>
      <c r="CT100" s="289"/>
      <c r="CU100" s="289"/>
      <c r="CV100" s="289"/>
      <c r="CW100" s="289"/>
      <c r="CX100" s="289"/>
      <c r="CY100" s="289"/>
      <c r="CZ100" s="289"/>
      <c r="DA100" s="289"/>
      <c r="DB100" s="289"/>
      <c r="DC100" s="289"/>
      <c r="DD100" s="289"/>
      <c r="DE100" s="289"/>
      <c r="DF100" s="289"/>
      <c r="DG100" s="289"/>
      <c r="DH100" s="289"/>
      <c r="DI100" s="289"/>
      <c r="DJ100" s="289"/>
      <c r="DK100" s="289"/>
      <c r="DL100" s="289"/>
      <c r="DM100" s="289"/>
      <c r="DN100" s="289"/>
      <c r="DO100" s="289"/>
      <c r="DP100" s="289"/>
      <c r="DQ100" s="289"/>
      <c r="DR100" s="289"/>
      <c r="DS100" s="289"/>
      <c r="DT100" s="289"/>
      <c r="DU100" s="289"/>
      <c r="DV100" s="290"/>
      <c r="DW100" s="290"/>
      <c r="DX100" s="290"/>
      <c r="DY100" s="290"/>
      <c r="DZ100" s="290"/>
      <c r="EA100" s="196"/>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302"/>
      <c r="B101" s="303"/>
      <c r="C101" s="303"/>
      <c r="D101" s="303"/>
      <c r="E101" s="303"/>
      <c r="F101" s="303"/>
      <c r="G101" s="303"/>
      <c r="H101" s="303"/>
      <c r="I101" s="303"/>
      <c r="J101" s="303"/>
      <c r="K101" s="303"/>
      <c r="L101" s="303"/>
      <c r="M101" s="303"/>
      <c r="N101" s="303"/>
      <c r="O101" s="303"/>
      <c r="P101" s="303"/>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5"/>
      <c r="BA101" s="305"/>
      <c r="BB101" s="305"/>
      <c r="BC101" s="305"/>
      <c r="BD101" s="305"/>
      <c r="BE101" s="254"/>
      <c r="BF101" s="254"/>
      <c r="BG101" s="254"/>
      <c r="BH101" s="254"/>
      <c r="BI101" s="254"/>
      <c r="BJ101" s="254"/>
      <c r="BK101" s="254"/>
      <c r="BL101" s="254"/>
      <c r="BM101" s="254"/>
      <c r="BN101" s="254"/>
      <c r="BO101" s="254"/>
      <c r="BP101" s="254"/>
      <c r="BQ101" s="225" t="n">
        <v>95</v>
      </c>
      <c r="BR101" s="287"/>
      <c r="BS101" s="288"/>
      <c r="BT101" s="288"/>
      <c r="BU101" s="288"/>
      <c r="BV101" s="288"/>
      <c r="BW101" s="288"/>
      <c r="BX101" s="288"/>
      <c r="BY101" s="288"/>
      <c r="BZ101" s="288"/>
      <c r="CA101" s="288"/>
      <c r="CB101" s="288"/>
      <c r="CC101" s="288"/>
      <c r="CD101" s="288"/>
      <c r="CE101" s="288"/>
      <c r="CF101" s="288"/>
      <c r="CG101" s="288"/>
      <c r="CH101" s="289"/>
      <c r="CI101" s="289"/>
      <c r="CJ101" s="289"/>
      <c r="CK101" s="289"/>
      <c r="CL101" s="289"/>
      <c r="CM101" s="289"/>
      <c r="CN101" s="289"/>
      <c r="CO101" s="289"/>
      <c r="CP101" s="289"/>
      <c r="CQ101" s="289"/>
      <c r="CR101" s="289"/>
      <c r="CS101" s="289"/>
      <c r="CT101" s="289"/>
      <c r="CU101" s="289"/>
      <c r="CV101" s="289"/>
      <c r="CW101" s="289"/>
      <c r="CX101" s="289"/>
      <c r="CY101" s="289"/>
      <c r="CZ101" s="289"/>
      <c r="DA101" s="289"/>
      <c r="DB101" s="289"/>
      <c r="DC101" s="289"/>
      <c r="DD101" s="289"/>
      <c r="DE101" s="289"/>
      <c r="DF101" s="289"/>
      <c r="DG101" s="289"/>
      <c r="DH101" s="289"/>
      <c r="DI101" s="289"/>
      <c r="DJ101" s="289"/>
      <c r="DK101" s="289"/>
      <c r="DL101" s="289"/>
      <c r="DM101" s="289"/>
      <c r="DN101" s="289"/>
      <c r="DO101" s="289"/>
      <c r="DP101" s="289"/>
      <c r="DQ101" s="289"/>
      <c r="DR101" s="289"/>
      <c r="DS101" s="289"/>
      <c r="DT101" s="289"/>
      <c r="DU101" s="289"/>
      <c r="DV101" s="290"/>
      <c r="DW101" s="290"/>
      <c r="DX101" s="290"/>
      <c r="DY101" s="290"/>
      <c r="DZ101" s="290"/>
      <c r="EA101" s="196"/>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302"/>
      <c r="B102" s="303"/>
      <c r="C102" s="303"/>
      <c r="D102" s="303"/>
      <c r="E102" s="303"/>
      <c r="F102" s="303"/>
      <c r="G102" s="303"/>
      <c r="H102" s="303"/>
      <c r="I102" s="303"/>
      <c r="J102" s="303"/>
      <c r="K102" s="303"/>
      <c r="L102" s="303"/>
      <c r="M102" s="303"/>
      <c r="N102" s="303"/>
      <c r="O102" s="303"/>
      <c r="P102" s="303"/>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5"/>
      <c r="BA102" s="305"/>
      <c r="BB102" s="305"/>
      <c r="BC102" s="305"/>
      <c r="BD102" s="305"/>
      <c r="BE102" s="254"/>
      <c r="BF102" s="254"/>
      <c r="BG102" s="254"/>
      <c r="BH102" s="254"/>
      <c r="BI102" s="254"/>
      <c r="BJ102" s="254"/>
      <c r="BK102" s="254"/>
      <c r="BL102" s="254"/>
      <c r="BM102" s="254"/>
      <c r="BN102" s="254"/>
      <c r="BO102" s="254"/>
      <c r="BP102" s="254"/>
      <c r="BQ102" s="245" t="s">
        <v>293</v>
      </c>
      <c r="BR102" s="246" t="s">
        <v>325</v>
      </c>
      <c r="BS102" s="246"/>
      <c r="BT102" s="246"/>
      <c r="BU102" s="246"/>
      <c r="BV102" s="246"/>
      <c r="BW102" s="246"/>
      <c r="BX102" s="246"/>
      <c r="BY102" s="246"/>
      <c r="BZ102" s="246"/>
      <c r="CA102" s="246"/>
      <c r="CB102" s="246"/>
      <c r="CC102" s="246"/>
      <c r="CD102" s="246"/>
      <c r="CE102" s="246"/>
      <c r="CF102" s="246"/>
      <c r="CG102" s="246"/>
      <c r="CH102" s="306"/>
      <c r="CI102" s="306"/>
      <c r="CJ102" s="306"/>
      <c r="CK102" s="306"/>
      <c r="CL102" s="306"/>
      <c r="CM102" s="306"/>
      <c r="CN102" s="306"/>
      <c r="CO102" s="306"/>
      <c r="CP102" s="306"/>
      <c r="CQ102" s="306"/>
      <c r="CR102" s="307"/>
      <c r="CS102" s="307"/>
      <c r="CT102" s="307"/>
      <c r="CU102" s="307"/>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8"/>
      <c r="DW102" s="308"/>
      <c r="DX102" s="308"/>
      <c r="DY102" s="308"/>
      <c r="DZ102" s="308"/>
      <c r="EA102" s="196"/>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302"/>
      <c r="B103" s="303"/>
      <c r="C103" s="303"/>
      <c r="D103" s="303"/>
      <c r="E103" s="303"/>
      <c r="F103" s="303"/>
      <c r="G103" s="303"/>
      <c r="H103" s="303"/>
      <c r="I103" s="303"/>
      <c r="J103" s="303"/>
      <c r="K103" s="303"/>
      <c r="L103" s="303"/>
      <c r="M103" s="303"/>
      <c r="N103" s="303"/>
      <c r="O103" s="303"/>
      <c r="P103" s="303"/>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5"/>
      <c r="BA103" s="305"/>
      <c r="BB103" s="305"/>
      <c r="BC103" s="305"/>
      <c r="BD103" s="305"/>
      <c r="BE103" s="254"/>
      <c r="BF103" s="254"/>
      <c r="BG103" s="254"/>
      <c r="BH103" s="254"/>
      <c r="BI103" s="254"/>
      <c r="BJ103" s="254"/>
      <c r="BK103" s="254"/>
      <c r="BL103" s="254"/>
      <c r="BM103" s="254"/>
      <c r="BN103" s="254"/>
      <c r="BO103" s="254"/>
      <c r="BP103" s="254"/>
      <c r="BQ103" s="309" t="s">
        <v>326</v>
      </c>
      <c r="BR103" s="309"/>
      <c r="BS103" s="309"/>
      <c r="BT103" s="309"/>
      <c r="BU103" s="309"/>
      <c r="BV103" s="309"/>
      <c r="BW103" s="309"/>
      <c r="BX103" s="309"/>
      <c r="BY103" s="309"/>
      <c r="BZ103" s="309"/>
      <c r="CA103" s="309"/>
      <c r="CB103" s="309"/>
      <c r="CC103" s="309"/>
      <c r="CD103" s="309"/>
      <c r="CE103" s="309"/>
      <c r="CF103" s="309"/>
      <c r="CG103" s="309"/>
      <c r="CH103" s="309"/>
      <c r="CI103" s="309"/>
      <c r="CJ103" s="309"/>
      <c r="CK103" s="309"/>
      <c r="CL103" s="309"/>
      <c r="CM103" s="309"/>
      <c r="CN103" s="309"/>
      <c r="CO103" s="309"/>
      <c r="CP103" s="309"/>
      <c r="CQ103" s="309"/>
      <c r="CR103" s="309"/>
      <c r="CS103" s="309"/>
      <c r="CT103" s="309"/>
      <c r="CU103" s="309"/>
      <c r="CV103" s="309"/>
      <c r="CW103" s="309"/>
      <c r="CX103" s="309"/>
      <c r="CY103" s="309"/>
      <c r="CZ103" s="309"/>
      <c r="DA103" s="309"/>
      <c r="DB103" s="309"/>
      <c r="DC103" s="309"/>
      <c r="DD103" s="309"/>
      <c r="DE103" s="309"/>
      <c r="DF103" s="309"/>
      <c r="DG103" s="309"/>
      <c r="DH103" s="309"/>
      <c r="DI103" s="309"/>
      <c r="DJ103" s="309"/>
      <c r="DK103" s="309"/>
      <c r="DL103" s="309"/>
      <c r="DM103" s="309"/>
      <c r="DN103" s="309"/>
      <c r="DO103" s="309"/>
      <c r="DP103" s="309"/>
      <c r="DQ103" s="309"/>
      <c r="DR103" s="309"/>
      <c r="DS103" s="309"/>
      <c r="DT103" s="309"/>
      <c r="DU103" s="309"/>
      <c r="DV103" s="309"/>
      <c r="DW103" s="309"/>
      <c r="DX103" s="309"/>
      <c r="DY103" s="309"/>
      <c r="DZ103" s="309"/>
      <c r="EA103" s="196"/>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302"/>
      <c r="B104" s="303"/>
      <c r="C104" s="303"/>
      <c r="D104" s="303"/>
      <c r="E104" s="303"/>
      <c r="F104" s="303"/>
      <c r="G104" s="303"/>
      <c r="H104" s="303"/>
      <c r="I104" s="303"/>
      <c r="J104" s="303"/>
      <c r="K104" s="303"/>
      <c r="L104" s="303"/>
      <c r="M104" s="303"/>
      <c r="N104" s="303"/>
      <c r="O104" s="303"/>
      <c r="P104" s="303"/>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5"/>
      <c r="BA104" s="305"/>
      <c r="BB104" s="305"/>
      <c r="BC104" s="305"/>
      <c r="BD104" s="305"/>
      <c r="BE104" s="254"/>
      <c r="BF104" s="254"/>
      <c r="BG104" s="254"/>
      <c r="BH104" s="254"/>
      <c r="BI104" s="254"/>
      <c r="BJ104" s="254"/>
      <c r="BK104" s="254"/>
      <c r="BL104" s="254"/>
      <c r="BM104" s="254"/>
      <c r="BN104" s="254"/>
      <c r="BO104" s="254"/>
      <c r="BP104" s="254"/>
      <c r="BQ104" s="310" t="s">
        <v>327</v>
      </c>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196"/>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196"/>
      <c r="BR106" s="196"/>
      <c r="BS106" s="196"/>
      <c r="BT106" s="196"/>
      <c r="BU106" s="196"/>
      <c r="BV106" s="196"/>
      <c r="BW106" s="196"/>
      <c r="BX106" s="196"/>
      <c r="BY106" s="196"/>
      <c r="BZ106" s="196"/>
      <c r="CA106" s="196"/>
      <c r="CB106" s="196"/>
      <c r="CC106" s="196"/>
      <c r="CD106" s="196"/>
      <c r="CE106" s="196"/>
      <c r="CF106" s="196"/>
      <c r="CG106" s="196"/>
      <c r="CH106" s="196"/>
      <c r="CI106" s="196"/>
      <c r="CJ106" s="196"/>
      <c r="CK106" s="196"/>
      <c r="CL106" s="196"/>
      <c r="CM106" s="196"/>
      <c r="CN106" s="196"/>
      <c r="CO106" s="196"/>
      <c r="CP106" s="196"/>
      <c r="CQ106" s="196"/>
      <c r="CR106" s="196"/>
      <c r="CS106" s="196"/>
      <c r="CT106" s="196"/>
      <c r="CU106" s="196"/>
      <c r="CV106" s="196"/>
      <c r="CW106" s="196"/>
      <c r="CX106" s="196"/>
      <c r="CY106" s="196"/>
      <c r="CZ106" s="196"/>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196" customFormat="true" ht="26.25" hidden="false" customHeight="true" outlineLevel="0" collapsed="false">
      <c r="A107" s="202" t="s">
        <v>328</v>
      </c>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202" t="s">
        <v>329</v>
      </c>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row>
    <row r="108" customFormat="false" ht="26.25" hidden="false" customHeight="true" outlineLevel="0" collapsed="false">
      <c r="A108" s="312" t="s">
        <v>330</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t="s">
        <v>331</v>
      </c>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c r="CO108" s="312"/>
      <c r="CP108" s="312"/>
      <c r="CQ108" s="312"/>
      <c r="CR108" s="312"/>
      <c r="CS108" s="312"/>
      <c r="CT108" s="312"/>
      <c r="CU108" s="312"/>
      <c r="CV108" s="312"/>
      <c r="CW108" s="312"/>
      <c r="CX108" s="312"/>
      <c r="CY108" s="312"/>
      <c r="CZ108" s="312"/>
      <c r="DA108" s="312"/>
      <c r="DB108" s="312"/>
      <c r="DC108" s="312"/>
      <c r="DD108" s="312"/>
      <c r="DE108" s="312"/>
      <c r="DF108" s="312"/>
      <c r="DG108" s="312"/>
      <c r="DH108" s="312"/>
      <c r="DI108" s="312"/>
      <c r="DJ108" s="312"/>
      <c r="DK108" s="312"/>
      <c r="DL108" s="312"/>
      <c r="DM108" s="312"/>
      <c r="DN108" s="312"/>
      <c r="DO108" s="312"/>
      <c r="DP108" s="312"/>
      <c r="DQ108" s="312"/>
      <c r="DR108" s="312"/>
      <c r="DS108" s="312"/>
      <c r="DT108" s="312"/>
      <c r="DU108" s="312"/>
      <c r="DV108" s="312"/>
      <c r="DW108" s="312"/>
      <c r="DX108" s="312"/>
      <c r="DY108" s="312"/>
      <c r="DZ108" s="312"/>
      <c r="EA108" s="0"/>
    </row>
    <row r="109" customFormat="false" ht="26.25" hidden="false" customHeight="true" outlineLevel="0" collapsed="false">
      <c r="A109" s="313" t="s">
        <v>7</v>
      </c>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4" t="s">
        <v>332</v>
      </c>
      <c r="AB109" s="314"/>
      <c r="AC109" s="314"/>
      <c r="AD109" s="314"/>
      <c r="AE109" s="314"/>
      <c r="AF109" s="314" t="s">
        <v>333</v>
      </c>
      <c r="AG109" s="314"/>
      <c r="AH109" s="314"/>
      <c r="AI109" s="314"/>
      <c r="AJ109" s="314"/>
      <c r="AK109" s="314" t="s">
        <v>334</v>
      </c>
      <c r="AL109" s="314"/>
      <c r="AM109" s="314"/>
      <c r="AN109" s="314"/>
      <c r="AO109" s="314"/>
      <c r="AP109" s="315" t="s">
        <v>335</v>
      </c>
      <c r="AQ109" s="315"/>
      <c r="AR109" s="315"/>
      <c r="AS109" s="315"/>
      <c r="AT109" s="315"/>
      <c r="AU109" s="313" t="s">
        <v>7</v>
      </c>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4" t="s">
        <v>332</v>
      </c>
      <c r="BR109" s="314"/>
      <c r="BS109" s="314"/>
      <c r="BT109" s="314"/>
      <c r="BU109" s="314"/>
      <c r="BV109" s="314" t="s">
        <v>333</v>
      </c>
      <c r="BW109" s="314"/>
      <c r="BX109" s="314"/>
      <c r="BY109" s="314"/>
      <c r="BZ109" s="314"/>
      <c r="CA109" s="314" t="s">
        <v>334</v>
      </c>
      <c r="CB109" s="314"/>
      <c r="CC109" s="314"/>
      <c r="CD109" s="314"/>
      <c r="CE109" s="314"/>
      <c r="CF109" s="314" t="s">
        <v>335</v>
      </c>
      <c r="CG109" s="314"/>
      <c r="CH109" s="314"/>
      <c r="CI109" s="314"/>
      <c r="CJ109" s="314"/>
      <c r="CK109" s="314" t="s">
        <v>212</v>
      </c>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t="s">
        <v>332</v>
      </c>
      <c r="DH109" s="314"/>
      <c r="DI109" s="314"/>
      <c r="DJ109" s="314"/>
      <c r="DK109" s="314"/>
      <c r="DL109" s="314" t="s">
        <v>333</v>
      </c>
      <c r="DM109" s="314"/>
      <c r="DN109" s="314"/>
      <c r="DO109" s="314"/>
      <c r="DP109" s="314"/>
      <c r="DQ109" s="314" t="s">
        <v>334</v>
      </c>
      <c r="DR109" s="314"/>
      <c r="DS109" s="314"/>
      <c r="DT109" s="314"/>
      <c r="DU109" s="314"/>
      <c r="DV109" s="315" t="s">
        <v>335</v>
      </c>
      <c r="DW109" s="315"/>
      <c r="DX109" s="315"/>
      <c r="DY109" s="315"/>
      <c r="DZ109" s="315"/>
      <c r="EA109" s="0"/>
    </row>
    <row r="110" customFormat="false" ht="26.25" hidden="false" customHeight="true" outlineLevel="0" collapsed="false">
      <c r="A110" s="316" t="s">
        <v>213</v>
      </c>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7" t="n">
        <v>810387</v>
      </c>
      <c r="AB110" s="317"/>
      <c r="AC110" s="317"/>
      <c r="AD110" s="317"/>
      <c r="AE110" s="317"/>
      <c r="AF110" s="318" t="n">
        <v>950853</v>
      </c>
      <c r="AG110" s="318"/>
      <c r="AH110" s="318"/>
      <c r="AI110" s="318"/>
      <c r="AJ110" s="318"/>
      <c r="AK110" s="318" t="n">
        <v>1107308</v>
      </c>
      <c r="AL110" s="318"/>
      <c r="AM110" s="318"/>
      <c r="AN110" s="318"/>
      <c r="AO110" s="318"/>
      <c r="AP110" s="319" t="n">
        <v>44.3</v>
      </c>
      <c r="AQ110" s="319"/>
      <c r="AR110" s="319"/>
      <c r="AS110" s="319"/>
      <c r="AT110" s="319"/>
      <c r="AU110" s="320" t="s">
        <v>336</v>
      </c>
      <c r="AV110" s="320"/>
      <c r="AW110" s="320"/>
      <c r="AX110" s="320"/>
      <c r="AY110" s="320"/>
      <c r="AZ110" s="321" t="s">
        <v>337</v>
      </c>
      <c r="BA110" s="321"/>
      <c r="BB110" s="321"/>
      <c r="BC110" s="321"/>
      <c r="BD110" s="321"/>
      <c r="BE110" s="321"/>
      <c r="BF110" s="321"/>
      <c r="BG110" s="321"/>
      <c r="BH110" s="321"/>
      <c r="BI110" s="321"/>
      <c r="BJ110" s="321"/>
      <c r="BK110" s="321"/>
      <c r="BL110" s="321"/>
      <c r="BM110" s="321"/>
      <c r="BN110" s="321"/>
      <c r="BO110" s="321"/>
      <c r="BP110" s="321"/>
      <c r="BQ110" s="317" t="n">
        <v>9475756</v>
      </c>
      <c r="BR110" s="317"/>
      <c r="BS110" s="317"/>
      <c r="BT110" s="317"/>
      <c r="BU110" s="317"/>
      <c r="BV110" s="318" t="n">
        <v>10694949</v>
      </c>
      <c r="BW110" s="318"/>
      <c r="BX110" s="318"/>
      <c r="BY110" s="318"/>
      <c r="BZ110" s="318"/>
      <c r="CA110" s="318" t="n">
        <v>10640762</v>
      </c>
      <c r="CB110" s="318"/>
      <c r="CC110" s="318"/>
      <c r="CD110" s="318"/>
      <c r="CE110" s="318"/>
      <c r="CF110" s="322" t="n">
        <v>425.3</v>
      </c>
      <c r="CG110" s="322"/>
      <c r="CH110" s="322"/>
      <c r="CI110" s="322"/>
      <c r="CJ110" s="322"/>
      <c r="CK110" s="323" t="s">
        <v>338</v>
      </c>
      <c r="CL110" s="323"/>
      <c r="CM110" s="324" t="s">
        <v>339</v>
      </c>
      <c r="CN110" s="324"/>
      <c r="CO110" s="324"/>
      <c r="CP110" s="324"/>
      <c r="CQ110" s="324"/>
      <c r="CR110" s="324"/>
      <c r="CS110" s="324"/>
      <c r="CT110" s="324"/>
      <c r="CU110" s="324"/>
      <c r="CV110" s="324"/>
      <c r="CW110" s="324"/>
      <c r="CX110" s="324"/>
      <c r="CY110" s="324"/>
      <c r="CZ110" s="324"/>
      <c r="DA110" s="324"/>
      <c r="DB110" s="324"/>
      <c r="DC110" s="324"/>
      <c r="DD110" s="324"/>
      <c r="DE110" s="324"/>
      <c r="DF110" s="324"/>
      <c r="DG110" s="317" t="s">
        <v>47</v>
      </c>
      <c r="DH110" s="317"/>
      <c r="DI110" s="317"/>
      <c r="DJ110" s="317"/>
      <c r="DK110" s="317"/>
      <c r="DL110" s="318" t="s">
        <v>47</v>
      </c>
      <c r="DM110" s="318"/>
      <c r="DN110" s="318"/>
      <c r="DO110" s="318"/>
      <c r="DP110" s="318"/>
      <c r="DQ110" s="318" t="s">
        <v>47</v>
      </c>
      <c r="DR110" s="318"/>
      <c r="DS110" s="318"/>
      <c r="DT110" s="318"/>
      <c r="DU110" s="318"/>
      <c r="DV110" s="319" t="s">
        <v>47</v>
      </c>
      <c r="DW110" s="319"/>
      <c r="DX110" s="319"/>
      <c r="DY110" s="319"/>
      <c r="DZ110" s="319"/>
      <c r="EA110" s="0"/>
    </row>
    <row r="111" customFormat="false" ht="26.25" hidden="false" customHeight="true" outlineLevel="0" collapsed="false">
      <c r="A111" s="325" t="s">
        <v>340</v>
      </c>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6" t="s">
        <v>47</v>
      </c>
      <c r="AB111" s="326"/>
      <c r="AC111" s="326"/>
      <c r="AD111" s="326"/>
      <c r="AE111" s="326"/>
      <c r="AF111" s="327" t="s">
        <v>47</v>
      </c>
      <c r="AG111" s="327"/>
      <c r="AH111" s="327"/>
      <c r="AI111" s="327"/>
      <c r="AJ111" s="327"/>
      <c r="AK111" s="327" t="s">
        <v>47</v>
      </c>
      <c r="AL111" s="327"/>
      <c r="AM111" s="327"/>
      <c r="AN111" s="327"/>
      <c r="AO111" s="327"/>
      <c r="AP111" s="328" t="s">
        <v>47</v>
      </c>
      <c r="AQ111" s="328"/>
      <c r="AR111" s="328"/>
      <c r="AS111" s="328"/>
      <c r="AT111" s="328"/>
      <c r="AU111" s="320"/>
      <c r="AV111" s="320"/>
      <c r="AW111" s="320"/>
      <c r="AX111" s="320"/>
      <c r="AY111" s="320"/>
      <c r="AZ111" s="329" t="s">
        <v>341</v>
      </c>
      <c r="BA111" s="329"/>
      <c r="BB111" s="329"/>
      <c r="BC111" s="329"/>
      <c r="BD111" s="329"/>
      <c r="BE111" s="329"/>
      <c r="BF111" s="329"/>
      <c r="BG111" s="329"/>
      <c r="BH111" s="329"/>
      <c r="BI111" s="329"/>
      <c r="BJ111" s="329"/>
      <c r="BK111" s="329"/>
      <c r="BL111" s="329"/>
      <c r="BM111" s="329"/>
      <c r="BN111" s="329"/>
      <c r="BO111" s="329"/>
      <c r="BP111" s="329"/>
      <c r="BQ111" s="330" t="s">
        <v>47</v>
      </c>
      <c r="BR111" s="330"/>
      <c r="BS111" s="330"/>
      <c r="BT111" s="330"/>
      <c r="BU111" s="330"/>
      <c r="BV111" s="331" t="s">
        <v>47</v>
      </c>
      <c r="BW111" s="331"/>
      <c r="BX111" s="331"/>
      <c r="BY111" s="331"/>
      <c r="BZ111" s="331"/>
      <c r="CA111" s="331" t="s">
        <v>47</v>
      </c>
      <c r="CB111" s="331"/>
      <c r="CC111" s="331"/>
      <c r="CD111" s="331"/>
      <c r="CE111" s="331"/>
      <c r="CF111" s="332" t="s">
        <v>47</v>
      </c>
      <c r="CG111" s="332"/>
      <c r="CH111" s="332"/>
      <c r="CI111" s="332"/>
      <c r="CJ111" s="332"/>
      <c r="CK111" s="323"/>
      <c r="CL111" s="323"/>
      <c r="CM111" s="329" t="s">
        <v>342</v>
      </c>
      <c r="CN111" s="329"/>
      <c r="CO111" s="329"/>
      <c r="CP111" s="329"/>
      <c r="CQ111" s="329"/>
      <c r="CR111" s="329"/>
      <c r="CS111" s="329"/>
      <c r="CT111" s="329"/>
      <c r="CU111" s="329"/>
      <c r="CV111" s="329"/>
      <c r="CW111" s="329"/>
      <c r="CX111" s="329"/>
      <c r="CY111" s="329"/>
      <c r="CZ111" s="329"/>
      <c r="DA111" s="329"/>
      <c r="DB111" s="329"/>
      <c r="DC111" s="329"/>
      <c r="DD111" s="329"/>
      <c r="DE111" s="329"/>
      <c r="DF111" s="329"/>
      <c r="DG111" s="330" t="s">
        <v>47</v>
      </c>
      <c r="DH111" s="330"/>
      <c r="DI111" s="330"/>
      <c r="DJ111" s="330"/>
      <c r="DK111" s="330"/>
      <c r="DL111" s="331" t="s">
        <v>47</v>
      </c>
      <c r="DM111" s="331"/>
      <c r="DN111" s="331"/>
      <c r="DO111" s="331"/>
      <c r="DP111" s="331"/>
      <c r="DQ111" s="331" t="s">
        <v>47</v>
      </c>
      <c r="DR111" s="331"/>
      <c r="DS111" s="331"/>
      <c r="DT111" s="331"/>
      <c r="DU111" s="331"/>
      <c r="DV111" s="333" t="s">
        <v>47</v>
      </c>
      <c r="DW111" s="333"/>
      <c r="DX111" s="333"/>
      <c r="DY111" s="333"/>
      <c r="DZ111" s="333"/>
      <c r="EA111" s="0"/>
    </row>
    <row r="112" customFormat="false" ht="26.25" hidden="false" customHeight="true" outlineLevel="0" collapsed="false">
      <c r="A112" s="334" t="s">
        <v>343</v>
      </c>
      <c r="B112" s="334"/>
      <c r="C112" s="335" t="s">
        <v>344</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0" t="s">
        <v>47</v>
      </c>
      <c r="AB112" s="330"/>
      <c r="AC112" s="330"/>
      <c r="AD112" s="330"/>
      <c r="AE112" s="330"/>
      <c r="AF112" s="331" t="s">
        <v>47</v>
      </c>
      <c r="AG112" s="331"/>
      <c r="AH112" s="331"/>
      <c r="AI112" s="331"/>
      <c r="AJ112" s="331"/>
      <c r="AK112" s="331" t="s">
        <v>47</v>
      </c>
      <c r="AL112" s="331"/>
      <c r="AM112" s="331"/>
      <c r="AN112" s="331"/>
      <c r="AO112" s="331"/>
      <c r="AP112" s="333" t="s">
        <v>47</v>
      </c>
      <c r="AQ112" s="333"/>
      <c r="AR112" s="333"/>
      <c r="AS112" s="333"/>
      <c r="AT112" s="333"/>
      <c r="AU112" s="320"/>
      <c r="AV112" s="320"/>
      <c r="AW112" s="320"/>
      <c r="AX112" s="320"/>
      <c r="AY112" s="320"/>
      <c r="AZ112" s="329" t="s">
        <v>345</v>
      </c>
      <c r="BA112" s="329"/>
      <c r="BB112" s="329"/>
      <c r="BC112" s="329"/>
      <c r="BD112" s="329"/>
      <c r="BE112" s="329"/>
      <c r="BF112" s="329"/>
      <c r="BG112" s="329"/>
      <c r="BH112" s="329"/>
      <c r="BI112" s="329"/>
      <c r="BJ112" s="329"/>
      <c r="BK112" s="329"/>
      <c r="BL112" s="329"/>
      <c r="BM112" s="329"/>
      <c r="BN112" s="329"/>
      <c r="BO112" s="329"/>
      <c r="BP112" s="329"/>
      <c r="BQ112" s="330" t="n">
        <v>54795</v>
      </c>
      <c r="BR112" s="330"/>
      <c r="BS112" s="330"/>
      <c r="BT112" s="330"/>
      <c r="BU112" s="330"/>
      <c r="BV112" s="331" t="n">
        <v>71932</v>
      </c>
      <c r="BW112" s="331"/>
      <c r="BX112" s="331"/>
      <c r="BY112" s="331"/>
      <c r="BZ112" s="331"/>
      <c r="CA112" s="331" t="n">
        <v>64365</v>
      </c>
      <c r="CB112" s="331"/>
      <c r="CC112" s="331"/>
      <c r="CD112" s="331"/>
      <c r="CE112" s="331"/>
      <c r="CF112" s="332" t="n">
        <v>2.6</v>
      </c>
      <c r="CG112" s="332"/>
      <c r="CH112" s="332"/>
      <c r="CI112" s="332"/>
      <c r="CJ112" s="332"/>
      <c r="CK112" s="323"/>
      <c r="CL112" s="323"/>
      <c r="CM112" s="329" t="s">
        <v>346</v>
      </c>
      <c r="CN112" s="329"/>
      <c r="CO112" s="329"/>
      <c r="CP112" s="329"/>
      <c r="CQ112" s="329"/>
      <c r="CR112" s="329"/>
      <c r="CS112" s="329"/>
      <c r="CT112" s="329"/>
      <c r="CU112" s="329"/>
      <c r="CV112" s="329"/>
      <c r="CW112" s="329"/>
      <c r="CX112" s="329"/>
      <c r="CY112" s="329"/>
      <c r="CZ112" s="329"/>
      <c r="DA112" s="329"/>
      <c r="DB112" s="329"/>
      <c r="DC112" s="329"/>
      <c r="DD112" s="329"/>
      <c r="DE112" s="329"/>
      <c r="DF112" s="329"/>
      <c r="DG112" s="330" t="s">
        <v>47</v>
      </c>
      <c r="DH112" s="330"/>
      <c r="DI112" s="330"/>
      <c r="DJ112" s="330"/>
      <c r="DK112" s="330"/>
      <c r="DL112" s="331" t="s">
        <v>47</v>
      </c>
      <c r="DM112" s="331"/>
      <c r="DN112" s="331"/>
      <c r="DO112" s="331"/>
      <c r="DP112" s="331"/>
      <c r="DQ112" s="331" t="s">
        <v>47</v>
      </c>
      <c r="DR112" s="331"/>
      <c r="DS112" s="331"/>
      <c r="DT112" s="331"/>
      <c r="DU112" s="331"/>
      <c r="DV112" s="333" t="s">
        <v>47</v>
      </c>
      <c r="DW112" s="333"/>
      <c r="DX112" s="333"/>
      <c r="DY112" s="333"/>
      <c r="DZ112" s="333"/>
      <c r="EA112" s="0"/>
    </row>
    <row r="113" customFormat="false" ht="26.25" hidden="false" customHeight="true" outlineLevel="0" collapsed="false">
      <c r="A113" s="334"/>
      <c r="B113" s="334"/>
      <c r="C113" s="336" t="s">
        <v>347</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26" t="n">
        <v>8092</v>
      </c>
      <c r="AB113" s="326"/>
      <c r="AC113" s="326"/>
      <c r="AD113" s="326"/>
      <c r="AE113" s="326"/>
      <c r="AF113" s="327" t="n">
        <v>7128</v>
      </c>
      <c r="AG113" s="327"/>
      <c r="AH113" s="327"/>
      <c r="AI113" s="327"/>
      <c r="AJ113" s="327"/>
      <c r="AK113" s="327" t="n">
        <v>8242</v>
      </c>
      <c r="AL113" s="327"/>
      <c r="AM113" s="327"/>
      <c r="AN113" s="327"/>
      <c r="AO113" s="327"/>
      <c r="AP113" s="328" t="n">
        <v>0.3</v>
      </c>
      <c r="AQ113" s="328"/>
      <c r="AR113" s="328"/>
      <c r="AS113" s="328"/>
      <c r="AT113" s="328"/>
      <c r="AU113" s="320"/>
      <c r="AV113" s="320"/>
      <c r="AW113" s="320"/>
      <c r="AX113" s="320"/>
      <c r="AY113" s="320"/>
      <c r="AZ113" s="329" t="s">
        <v>348</v>
      </c>
      <c r="BA113" s="329"/>
      <c r="BB113" s="329"/>
      <c r="BC113" s="329"/>
      <c r="BD113" s="329"/>
      <c r="BE113" s="329"/>
      <c r="BF113" s="329"/>
      <c r="BG113" s="329"/>
      <c r="BH113" s="329"/>
      <c r="BI113" s="329"/>
      <c r="BJ113" s="329"/>
      <c r="BK113" s="329"/>
      <c r="BL113" s="329"/>
      <c r="BM113" s="329"/>
      <c r="BN113" s="329"/>
      <c r="BO113" s="329"/>
      <c r="BP113" s="329"/>
      <c r="BQ113" s="330" t="n">
        <v>64900</v>
      </c>
      <c r="BR113" s="330"/>
      <c r="BS113" s="330"/>
      <c r="BT113" s="330"/>
      <c r="BU113" s="330"/>
      <c r="BV113" s="331" t="n">
        <v>48078</v>
      </c>
      <c r="BW113" s="331"/>
      <c r="BX113" s="331"/>
      <c r="BY113" s="331"/>
      <c r="BZ113" s="331"/>
      <c r="CA113" s="331" t="n">
        <v>33784</v>
      </c>
      <c r="CB113" s="331"/>
      <c r="CC113" s="331"/>
      <c r="CD113" s="331"/>
      <c r="CE113" s="331"/>
      <c r="CF113" s="332" t="n">
        <v>1.4</v>
      </c>
      <c r="CG113" s="332"/>
      <c r="CH113" s="332"/>
      <c r="CI113" s="332"/>
      <c r="CJ113" s="332"/>
      <c r="CK113" s="323"/>
      <c r="CL113" s="323"/>
      <c r="CM113" s="329" t="s">
        <v>349</v>
      </c>
      <c r="CN113" s="329"/>
      <c r="CO113" s="329"/>
      <c r="CP113" s="329"/>
      <c r="CQ113" s="329"/>
      <c r="CR113" s="329"/>
      <c r="CS113" s="329"/>
      <c r="CT113" s="329"/>
      <c r="CU113" s="329"/>
      <c r="CV113" s="329"/>
      <c r="CW113" s="329"/>
      <c r="CX113" s="329"/>
      <c r="CY113" s="329"/>
      <c r="CZ113" s="329"/>
      <c r="DA113" s="329"/>
      <c r="DB113" s="329"/>
      <c r="DC113" s="329"/>
      <c r="DD113" s="329"/>
      <c r="DE113" s="329"/>
      <c r="DF113" s="329"/>
      <c r="DG113" s="330" t="s">
        <v>47</v>
      </c>
      <c r="DH113" s="330"/>
      <c r="DI113" s="330"/>
      <c r="DJ113" s="330"/>
      <c r="DK113" s="330"/>
      <c r="DL113" s="331" t="s">
        <v>47</v>
      </c>
      <c r="DM113" s="331"/>
      <c r="DN113" s="331"/>
      <c r="DO113" s="331"/>
      <c r="DP113" s="331"/>
      <c r="DQ113" s="331" t="s">
        <v>47</v>
      </c>
      <c r="DR113" s="331"/>
      <c r="DS113" s="331"/>
      <c r="DT113" s="331"/>
      <c r="DU113" s="331"/>
      <c r="DV113" s="333" t="s">
        <v>47</v>
      </c>
      <c r="DW113" s="333"/>
      <c r="DX113" s="333"/>
      <c r="DY113" s="333"/>
      <c r="DZ113" s="333"/>
      <c r="EA113" s="0"/>
    </row>
    <row r="114" customFormat="false" ht="26.25" hidden="false" customHeight="true" outlineLevel="0" collapsed="false">
      <c r="A114" s="334"/>
      <c r="B114" s="334"/>
      <c r="C114" s="336" t="s">
        <v>350</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0" t="n">
        <v>17942</v>
      </c>
      <c r="AB114" s="330"/>
      <c r="AC114" s="330"/>
      <c r="AD114" s="330"/>
      <c r="AE114" s="330"/>
      <c r="AF114" s="331" t="n">
        <v>44435</v>
      </c>
      <c r="AG114" s="331"/>
      <c r="AH114" s="331"/>
      <c r="AI114" s="331"/>
      <c r="AJ114" s="331"/>
      <c r="AK114" s="331" t="n">
        <v>18458</v>
      </c>
      <c r="AL114" s="331"/>
      <c r="AM114" s="331"/>
      <c r="AN114" s="331"/>
      <c r="AO114" s="331"/>
      <c r="AP114" s="333" t="n">
        <v>0.7</v>
      </c>
      <c r="AQ114" s="333"/>
      <c r="AR114" s="333"/>
      <c r="AS114" s="333"/>
      <c r="AT114" s="333"/>
      <c r="AU114" s="320"/>
      <c r="AV114" s="320"/>
      <c r="AW114" s="320"/>
      <c r="AX114" s="320"/>
      <c r="AY114" s="320"/>
      <c r="AZ114" s="329" t="s">
        <v>351</v>
      </c>
      <c r="BA114" s="329"/>
      <c r="BB114" s="329"/>
      <c r="BC114" s="329"/>
      <c r="BD114" s="329"/>
      <c r="BE114" s="329"/>
      <c r="BF114" s="329"/>
      <c r="BG114" s="329"/>
      <c r="BH114" s="329"/>
      <c r="BI114" s="329"/>
      <c r="BJ114" s="329"/>
      <c r="BK114" s="329"/>
      <c r="BL114" s="329"/>
      <c r="BM114" s="329"/>
      <c r="BN114" s="329"/>
      <c r="BO114" s="329"/>
      <c r="BP114" s="329"/>
      <c r="BQ114" s="330" t="n">
        <v>145292</v>
      </c>
      <c r="BR114" s="330"/>
      <c r="BS114" s="330"/>
      <c r="BT114" s="330"/>
      <c r="BU114" s="330"/>
      <c r="BV114" s="331" t="n">
        <v>127285</v>
      </c>
      <c r="BW114" s="331"/>
      <c r="BX114" s="331"/>
      <c r="BY114" s="331"/>
      <c r="BZ114" s="331"/>
      <c r="CA114" s="331" t="n">
        <v>73078</v>
      </c>
      <c r="CB114" s="331"/>
      <c r="CC114" s="331"/>
      <c r="CD114" s="331"/>
      <c r="CE114" s="331"/>
      <c r="CF114" s="332" t="n">
        <v>2.9</v>
      </c>
      <c r="CG114" s="332"/>
      <c r="CH114" s="332"/>
      <c r="CI114" s="332"/>
      <c r="CJ114" s="332"/>
      <c r="CK114" s="323"/>
      <c r="CL114" s="323"/>
      <c r="CM114" s="329" t="s">
        <v>352</v>
      </c>
      <c r="CN114" s="329"/>
      <c r="CO114" s="329"/>
      <c r="CP114" s="329"/>
      <c r="CQ114" s="329"/>
      <c r="CR114" s="329"/>
      <c r="CS114" s="329"/>
      <c r="CT114" s="329"/>
      <c r="CU114" s="329"/>
      <c r="CV114" s="329"/>
      <c r="CW114" s="329"/>
      <c r="CX114" s="329"/>
      <c r="CY114" s="329"/>
      <c r="CZ114" s="329"/>
      <c r="DA114" s="329"/>
      <c r="DB114" s="329"/>
      <c r="DC114" s="329"/>
      <c r="DD114" s="329"/>
      <c r="DE114" s="329"/>
      <c r="DF114" s="329"/>
      <c r="DG114" s="330" t="s">
        <v>47</v>
      </c>
      <c r="DH114" s="330"/>
      <c r="DI114" s="330"/>
      <c r="DJ114" s="330"/>
      <c r="DK114" s="330"/>
      <c r="DL114" s="331" t="s">
        <v>47</v>
      </c>
      <c r="DM114" s="331"/>
      <c r="DN114" s="331"/>
      <c r="DO114" s="331"/>
      <c r="DP114" s="331"/>
      <c r="DQ114" s="331" t="s">
        <v>47</v>
      </c>
      <c r="DR114" s="331"/>
      <c r="DS114" s="331"/>
      <c r="DT114" s="331"/>
      <c r="DU114" s="331"/>
      <c r="DV114" s="333" t="s">
        <v>47</v>
      </c>
      <c r="DW114" s="333"/>
      <c r="DX114" s="333"/>
      <c r="DY114" s="333"/>
      <c r="DZ114" s="333"/>
      <c r="EA114" s="0"/>
    </row>
    <row r="115" customFormat="false" ht="26.25" hidden="false" customHeight="true" outlineLevel="0" collapsed="false">
      <c r="A115" s="334"/>
      <c r="B115" s="334"/>
      <c r="C115" s="335" t="s">
        <v>353</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26" t="s">
        <v>47</v>
      </c>
      <c r="AB115" s="326"/>
      <c r="AC115" s="326"/>
      <c r="AD115" s="326"/>
      <c r="AE115" s="326"/>
      <c r="AF115" s="327" t="s">
        <v>47</v>
      </c>
      <c r="AG115" s="327"/>
      <c r="AH115" s="327"/>
      <c r="AI115" s="327"/>
      <c r="AJ115" s="327"/>
      <c r="AK115" s="327" t="s">
        <v>47</v>
      </c>
      <c r="AL115" s="327"/>
      <c r="AM115" s="327"/>
      <c r="AN115" s="327"/>
      <c r="AO115" s="327"/>
      <c r="AP115" s="328" t="s">
        <v>47</v>
      </c>
      <c r="AQ115" s="328"/>
      <c r="AR115" s="328"/>
      <c r="AS115" s="328"/>
      <c r="AT115" s="328"/>
      <c r="AU115" s="320"/>
      <c r="AV115" s="320"/>
      <c r="AW115" s="320"/>
      <c r="AX115" s="320"/>
      <c r="AY115" s="320"/>
      <c r="AZ115" s="329" t="s">
        <v>354</v>
      </c>
      <c r="BA115" s="329"/>
      <c r="BB115" s="329"/>
      <c r="BC115" s="329"/>
      <c r="BD115" s="329"/>
      <c r="BE115" s="329"/>
      <c r="BF115" s="329"/>
      <c r="BG115" s="329"/>
      <c r="BH115" s="329"/>
      <c r="BI115" s="329"/>
      <c r="BJ115" s="329"/>
      <c r="BK115" s="329"/>
      <c r="BL115" s="329"/>
      <c r="BM115" s="329"/>
      <c r="BN115" s="329"/>
      <c r="BO115" s="329"/>
      <c r="BP115" s="329"/>
      <c r="BQ115" s="330" t="s">
        <v>47</v>
      </c>
      <c r="BR115" s="330"/>
      <c r="BS115" s="330"/>
      <c r="BT115" s="330"/>
      <c r="BU115" s="330"/>
      <c r="BV115" s="331" t="s">
        <v>47</v>
      </c>
      <c r="BW115" s="331"/>
      <c r="BX115" s="331"/>
      <c r="BY115" s="331"/>
      <c r="BZ115" s="331"/>
      <c r="CA115" s="331" t="s">
        <v>47</v>
      </c>
      <c r="CB115" s="331"/>
      <c r="CC115" s="331"/>
      <c r="CD115" s="331"/>
      <c r="CE115" s="331"/>
      <c r="CF115" s="332" t="s">
        <v>47</v>
      </c>
      <c r="CG115" s="332"/>
      <c r="CH115" s="332"/>
      <c r="CI115" s="332"/>
      <c r="CJ115" s="332"/>
      <c r="CK115" s="323"/>
      <c r="CL115" s="323"/>
      <c r="CM115" s="329" t="s">
        <v>355</v>
      </c>
      <c r="CN115" s="329"/>
      <c r="CO115" s="329"/>
      <c r="CP115" s="329"/>
      <c r="CQ115" s="329"/>
      <c r="CR115" s="329"/>
      <c r="CS115" s="329"/>
      <c r="CT115" s="329"/>
      <c r="CU115" s="329"/>
      <c r="CV115" s="329"/>
      <c r="CW115" s="329"/>
      <c r="CX115" s="329"/>
      <c r="CY115" s="329"/>
      <c r="CZ115" s="329"/>
      <c r="DA115" s="329"/>
      <c r="DB115" s="329"/>
      <c r="DC115" s="329"/>
      <c r="DD115" s="329"/>
      <c r="DE115" s="329"/>
      <c r="DF115" s="329"/>
      <c r="DG115" s="330" t="s">
        <v>47</v>
      </c>
      <c r="DH115" s="330"/>
      <c r="DI115" s="330"/>
      <c r="DJ115" s="330"/>
      <c r="DK115" s="330"/>
      <c r="DL115" s="331" t="s">
        <v>47</v>
      </c>
      <c r="DM115" s="331"/>
      <c r="DN115" s="331"/>
      <c r="DO115" s="331"/>
      <c r="DP115" s="331"/>
      <c r="DQ115" s="331" t="s">
        <v>47</v>
      </c>
      <c r="DR115" s="331"/>
      <c r="DS115" s="331"/>
      <c r="DT115" s="331"/>
      <c r="DU115" s="331"/>
      <c r="DV115" s="333" t="s">
        <v>47</v>
      </c>
      <c r="DW115" s="333"/>
      <c r="DX115" s="333"/>
      <c r="DY115" s="333"/>
      <c r="DZ115" s="333"/>
      <c r="EA115" s="0"/>
    </row>
    <row r="116" customFormat="false" ht="26.25" hidden="false" customHeight="true" outlineLevel="0" collapsed="false">
      <c r="A116" s="334"/>
      <c r="B116" s="334"/>
      <c r="C116" s="337" t="s">
        <v>356</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0" t="n">
        <v>171</v>
      </c>
      <c r="AB116" s="330"/>
      <c r="AC116" s="330"/>
      <c r="AD116" s="330"/>
      <c r="AE116" s="330"/>
      <c r="AF116" s="331" t="n">
        <v>907</v>
      </c>
      <c r="AG116" s="331"/>
      <c r="AH116" s="331"/>
      <c r="AI116" s="331"/>
      <c r="AJ116" s="331"/>
      <c r="AK116" s="331" t="n">
        <v>163</v>
      </c>
      <c r="AL116" s="331"/>
      <c r="AM116" s="331"/>
      <c r="AN116" s="331"/>
      <c r="AO116" s="331"/>
      <c r="AP116" s="333" t="n">
        <v>0</v>
      </c>
      <c r="AQ116" s="333"/>
      <c r="AR116" s="333"/>
      <c r="AS116" s="333"/>
      <c r="AT116" s="333"/>
      <c r="AU116" s="320"/>
      <c r="AV116" s="320"/>
      <c r="AW116" s="320"/>
      <c r="AX116" s="320"/>
      <c r="AY116" s="320"/>
      <c r="AZ116" s="338" t="s">
        <v>357</v>
      </c>
      <c r="BA116" s="338"/>
      <c r="BB116" s="338"/>
      <c r="BC116" s="338"/>
      <c r="BD116" s="338"/>
      <c r="BE116" s="338"/>
      <c r="BF116" s="338"/>
      <c r="BG116" s="338"/>
      <c r="BH116" s="338"/>
      <c r="BI116" s="338"/>
      <c r="BJ116" s="338"/>
      <c r="BK116" s="338"/>
      <c r="BL116" s="338"/>
      <c r="BM116" s="338"/>
      <c r="BN116" s="338"/>
      <c r="BO116" s="338"/>
      <c r="BP116" s="338"/>
      <c r="BQ116" s="330" t="s">
        <v>47</v>
      </c>
      <c r="BR116" s="330"/>
      <c r="BS116" s="330"/>
      <c r="BT116" s="330"/>
      <c r="BU116" s="330"/>
      <c r="BV116" s="331" t="s">
        <v>47</v>
      </c>
      <c r="BW116" s="331"/>
      <c r="BX116" s="331"/>
      <c r="BY116" s="331"/>
      <c r="BZ116" s="331"/>
      <c r="CA116" s="331" t="s">
        <v>47</v>
      </c>
      <c r="CB116" s="331"/>
      <c r="CC116" s="331"/>
      <c r="CD116" s="331"/>
      <c r="CE116" s="331"/>
      <c r="CF116" s="332" t="s">
        <v>47</v>
      </c>
      <c r="CG116" s="332"/>
      <c r="CH116" s="332"/>
      <c r="CI116" s="332"/>
      <c r="CJ116" s="332"/>
      <c r="CK116" s="323"/>
      <c r="CL116" s="323"/>
      <c r="CM116" s="329" t="s">
        <v>358</v>
      </c>
      <c r="CN116" s="329"/>
      <c r="CO116" s="329"/>
      <c r="CP116" s="329"/>
      <c r="CQ116" s="329"/>
      <c r="CR116" s="329"/>
      <c r="CS116" s="329"/>
      <c r="CT116" s="329"/>
      <c r="CU116" s="329"/>
      <c r="CV116" s="329"/>
      <c r="CW116" s="329"/>
      <c r="CX116" s="329"/>
      <c r="CY116" s="329"/>
      <c r="CZ116" s="329"/>
      <c r="DA116" s="329"/>
      <c r="DB116" s="329"/>
      <c r="DC116" s="329"/>
      <c r="DD116" s="329"/>
      <c r="DE116" s="329"/>
      <c r="DF116" s="329"/>
      <c r="DG116" s="330" t="s">
        <v>47</v>
      </c>
      <c r="DH116" s="330"/>
      <c r="DI116" s="330"/>
      <c r="DJ116" s="330"/>
      <c r="DK116" s="330"/>
      <c r="DL116" s="331" t="s">
        <v>47</v>
      </c>
      <c r="DM116" s="331"/>
      <c r="DN116" s="331"/>
      <c r="DO116" s="331"/>
      <c r="DP116" s="331"/>
      <c r="DQ116" s="331" t="s">
        <v>47</v>
      </c>
      <c r="DR116" s="331"/>
      <c r="DS116" s="331"/>
      <c r="DT116" s="331"/>
      <c r="DU116" s="331"/>
      <c r="DV116" s="333" t="s">
        <v>47</v>
      </c>
      <c r="DW116" s="333"/>
      <c r="DX116" s="333"/>
      <c r="DY116" s="333"/>
      <c r="DZ116" s="333"/>
      <c r="EA116" s="0"/>
    </row>
    <row r="117" customFormat="false" ht="26.25" hidden="false" customHeight="true" outlineLevel="0" collapsed="false">
      <c r="A117" s="339" t="s">
        <v>104</v>
      </c>
      <c r="B117" s="339"/>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40" t="s">
        <v>359</v>
      </c>
      <c r="Z117" s="340"/>
      <c r="AA117" s="341" t="n">
        <v>836592</v>
      </c>
      <c r="AB117" s="341"/>
      <c r="AC117" s="341"/>
      <c r="AD117" s="341"/>
      <c r="AE117" s="341"/>
      <c r="AF117" s="342" t="n">
        <v>1003323</v>
      </c>
      <c r="AG117" s="342"/>
      <c r="AH117" s="342"/>
      <c r="AI117" s="342"/>
      <c r="AJ117" s="342"/>
      <c r="AK117" s="342" t="n">
        <v>1134171</v>
      </c>
      <c r="AL117" s="342"/>
      <c r="AM117" s="342"/>
      <c r="AN117" s="342"/>
      <c r="AO117" s="342"/>
      <c r="AP117" s="343"/>
      <c r="AQ117" s="343"/>
      <c r="AR117" s="343"/>
      <c r="AS117" s="343"/>
      <c r="AT117" s="343"/>
      <c r="AU117" s="320"/>
      <c r="AV117" s="320"/>
      <c r="AW117" s="320"/>
      <c r="AX117" s="320"/>
      <c r="AY117" s="320"/>
      <c r="AZ117" s="344" t="s">
        <v>360</v>
      </c>
      <c r="BA117" s="344"/>
      <c r="BB117" s="344"/>
      <c r="BC117" s="344"/>
      <c r="BD117" s="344"/>
      <c r="BE117" s="344"/>
      <c r="BF117" s="344"/>
      <c r="BG117" s="344"/>
      <c r="BH117" s="344"/>
      <c r="BI117" s="344"/>
      <c r="BJ117" s="344"/>
      <c r="BK117" s="344"/>
      <c r="BL117" s="344"/>
      <c r="BM117" s="344"/>
      <c r="BN117" s="344"/>
      <c r="BO117" s="344"/>
      <c r="BP117" s="344"/>
      <c r="BQ117" s="330" t="s">
        <v>47</v>
      </c>
      <c r="BR117" s="330"/>
      <c r="BS117" s="330"/>
      <c r="BT117" s="330"/>
      <c r="BU117" s="330"/>
      <c r="BV117" s="331" t="s">
        <v>47</v>
      </c>
      <c r="BW117" s="331"/>
      <c r="BX117" s="331"/>
      <c r="BY117" s="331"/>
      <c r="BZ117" s="331"/>
      <c r="CA117" s="331" t="s">
        <v>47</v>
      </c>
      <c r="CB117" s="331"/>
      <c r="CC117" s="331"/>
      <c r="CD117" s="331"/>
      <c r="CE117" s="331"/>
      <c r="CF117" s="332" t="s">
        <v>47</v>
      </c>
      <c r="CG117" s="332"/>
      <c r="CH117" s="332"/>
      <c r="CI117" s="332"/>
      <c r="CJ117" s="332"/>
      <c r="CK117" s="323"/>
      <c r="CL117" s="323"/>
      <c r="CM117" s="329" t="s">
        <v>361</v>
      </c>
      <c r="CN117" s="329"/>
      <c r="CO117" s="329"/>
      <c r="CP117" s="329"/>
      <c r="CQ117" s="329"/>
      <c r="CR117" s="329"/>
      <c r="CS117" s="329"/>
      <c r="CT117" s="329"/>
      <c r="CU117" s="329"/>
      <c r="CV117" s="329"/>
      <c r="CW117" s="329"/>
      <c r="CX117" s="329"/>
      <c r="CY117" s="329"/>
      <c r="CZ117" s="329"/>
      <c r="DA117" s="329"/>
      <c r="DB117" s="329"/>
      <c r="DC117" s="329"/>
      <c r="DD117" s="329"/>
      <c r="DE117" s="329"/>
      <c r="DF117" s="329"/>
      <c r="DG117" s="330" t="s">
        <v>47</v>
      </c>
      <c r="DH117" s="330"/>
      <c r="DI117" s="330"/>
      <c r="DJ117" s="330"/>
      <c r="DK117" s="330"/>
      <c r="DL117" s="331" t="s">
        <v>47</v>
      </c>
      <c r="DM117" s="331"/>
      <c r="DN117" s="331"/>
      <c r="DO117" s="331"/>
      <c r="DP117" s="331"/>
      <c r="DQ117" s="331" t="s">
        <v>47</v>
      </c>
      <c r="DR117" s="331"/>
      <c r="DS117" s="331"/>
      <c r="DT117" s="331"/>
      <c r="DU117" s="331"/>
      <c r="DV117" s="333" t="s">
        <v>47</v>
      </c>
      <c r="DW117" s="333"/>
      <c r="DX117" s="333"/>
      <c r="DY117" s="333"/>
      <c r="DZ117" s="333"/>
      <c r="EA117" s="0"/>
    </row>
    <row r="118" customFormat="false" ht="26.25" hidden="false" customHeight="true" outlineLevel="0" collapsed="false">
      <c r="A118" s="313" t="s">
        <v>212</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4" t="s">
        <v>332</v>
      </c>
      <c r="AB118" s="314"/>
      <c r="AC118" s="314"/>
      <c r="AD118" s="314"/>
      <c r="AE118" s="314"/>
      <c r="AF118" s="314" t="s">
        <v>333</v>
      </c>
      <c r="AG118" s="314"/>
      <c r="AH118" s="314"/>
      <c r="AI118" s="314"/>
      <c r="AJ118" s="314"/>
      <c r="AK118" s="314" t="s">
        <v>334</v>
      </c>
      <c r="AL118" s="314"/>
      <c r="AM118" s="314"/>
      <c r="AN118" s="314"/>
      <c r="AO118" s="314"/>
      <c r="AP118" s="345" t="s">
        <v>335</v>
      </c>
      <c r="AQ118" s="345"/>
      <c r="AR118" s="345"/>
      <c r="AS118" s="345"/>
      <c r="AT118" s="345"/>
      <c r="AU118" s="320"/>
      <c r="AV118" s="320"/>
      <c r="AW118" s="320"/>
      <c r="AX118" s="320"/>
      <c r="AY118" s="320"/>
      <c r="AZ118" s="346" t="s">
        <v>362</v>
      </c>
      <c r="BA118" s="346"/>
      <c r="BB118" s="346"/>
      <c r="BC118" s="346"/>
      <c r="BD118" s="346"/>
      <c r="BE118" s="346"/>
      <c r="BF118" s="346"/>
      <c r="BG118" s="346"/>
      <c r="BH118" s="346"/>
      <c r="BI118" s="346"/>
      <c r="BJ118" s="346"/>
      <c r="BK118" s="346"/>
      <c r="BL118" s="346"/>
      <c r="BM118" s="346"/>
      <c r="BN118" s="346"/>
      <c r="BO118" s="346"/>
      <c r="BP118" s="346"/>
      <c r="BQ118" s="347" t="s">
        <v>47</v>
      </c>
      <c r="BR118" s="347"/>
      <c r="BS118" s="347"/>
      <c r="BT118" s="347"/>
      <c r="BU118" s="347"/>
      <c r="BV118" s="348" t="s">
        <v>47</v>
      </c>
      <c r="BW118" s="348"/>
      <c r="BX118" s="348"/>
      <c r="BY118" s="348"/>
      <c r="BZ118" s="348"/>
      <c r="CA118" s="348" t="s">
        <v>47</v>
      </c>
      <c r="CB118" s="348"/>
      <c r="CC118" s="348"/>
      <c r="CD118" s="348"/>
      <c r="CE118" s="348"/>
      <c r="CF118" s="332" t="s">
        <v>47</v>
      </c>
      <c r="CG118" s="332"/>
      <c r="CH118" s="332"/>
      <c r="CI118" s="332"/>
      <c r="CJ118" s="332"/>
      <c r="CK118" s="323"/>
      <c r="CL118" s="323"/>
      <c r="CM118" s="329" t="s">
        <v>363</v>
      </c>
      <c r="CN118" s="329"/>
      <c r="CO118" s="329"/>
      <c r="CP118" s="329"/>
      <c r="CQ118" s="329"/>
      <c r="CR118" s="329"/>
      <c r="CS118" s="329"/>
      <c r="CT118" s="329"/>
      <c r="CU118" s="329"/>
      <c r="CV118" s="329"/>
      <c r="CW118" s="329"/>
      <c r="CX118" s="329"/>
      <c r="CY118" s="329"/>
      <c r="CZ118" s="329"/>
      <c r="DA118" s="329"/>
      <c r="DB118" s="329"/>
      <c r="DC118" s="329"/>
      <c r="DD118" s="329"/>
      <c r="DE118" s="329"/>
      <c r="DF118" s="329"/>
      <c r="DG118" s="330" t="s">
        <v>47</v>
      </c>
      <c r="DH118" s="330"/>
      <c r="DI118" s="330"/>
      <c r="DJ118" s="330"/>
      <c r="DK118" s="330"/>
      <c r="DL118" s="331" t="s">
        <v>47</v>
      </c>
      <c r="DM118" s="331"/>
      <c r="DN118" s="331"/>
      <c r="DO118" s="331"/>
      <c r="DP118" s="331"/>
      <c r="DQ118" s="331" t="s">
        <v>47</v>
      </c>
      <c r="DR118" s="331"/>
      <c r="DS118" s="331"/>
      <c r="DT118" s="331"/>
      <c r="DU118" s="331"/>
      <c r="DV118" s="333" t="s">
        <v>47</v>
      </c>
      <c r="DW118" s="333"/>
      <c r="DX118" s="333"/>
      <c r="DY118" s="333"/>
      <c r="DZ118" s="333"/>
      <c r="EA118" s="0"/>
    </row>
    <row r="119" customFormat="false" ht="26.25" hidden="false" customHeight="true" outlineLevel="0" collapsed="false">
      <c r="A119" s="349" t="s">
        <v>338</v>
      </c>
      <c r="B119" s="349"/>
      <c r="C119" s="324" t="s">
        <v>339</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17" t="s">
        <v>47</v>
      </c>
      <c r="AB119" s="317"/>
      <c r="AC119" s="317"/>
      <c r="AD119" s="317"/>
      <c r="AE119" s="317"/>
      <c r="AF119" s="318" t="s">
        <v>47</v>
      </c>
      <c r="AG119" s="318"/>
      <c r="AH119" s="318"/>
      <c r="AI119" s="318"/>
      <c r="AJ119" s="318"/>
      <c r="AK119" s="318" t="s">
        <v>47</v>
      </c>
      <c r="AL119" s="318"/>
      <c r="AM119" s="318"/>
      <c r="AN119" s="318"/>
      <c r="AO119" s="318"/>
      <c r="AP119" s="319" t="s">
        <v>47</v>
      </c>
      <c r="AQ119" s="319"/>
      <c r="AR119" s="319"/>
      <c r="AS119" s="319"/>
      <c r="AT119" s="319"/>
      <c r="AU119" s="320"/>
      <c r="AV119" s="320"/>
      <c r="AW119" s="320"/>
      <c r="AX119" s="320"/>
      <c r="AY119" s="320"/>
      <c r="AZ119" s="350" t="s">
        <v>104</v>
      </c>
      <c r="BA119" s="350"/>
      <c r="BB119" s="350"/>
      <c r="BC119" s="350"/>
      <c r="BD119" s="350"/>
      <c r="BE119" s="350"/>
      <c r="BF119" s="350"/>
      <c r="BG119" s="350"/>
      <c r="BH119" s="350"/>
      <c r="BI119" s="350"/>
      <c r="BJ119" s="350"/>
      <c r="BK119" s="350"/>
      <c r="BL119" s="350"/>
      <c r="BM119" s="350"/>
      <c r="BN119" s="350"/>
      <c r="BO119" s="340" t="s">
        <v>364</v>
      </c>
      <c r="BP119" s="340"/>
      <c r="BQ119" s="347" t="n">
        <v>9740743</v>
      </c>
      <c r="BR119" s="347"/>
      <c r="BS119" s="347"/>
      <c r="BT119" s="347"/>
      <c r="BU119" s="347"/>
      <c r="BV119" s="348" t="n">
        <v>10942244</v>
      </c>
      <c r="BW119" s="348"/>
      <c r="BX119" s="348"/>
      <c r="BY119" s="348"/>
      <c r="BZ119" s="348"/>
      <c r="CA119" s="348" t="n">
        <v>10811989</v>
      </c>
      <c r="CB119" s="348"/>
      <c r="CC119" s="348"/>
      <c r="CD119" s="348"/>
      <c r="CE119" s="348"/>
      <c r="CF119" s="351"/>
      <c r="CG119" s="351"/>
      <c r="CH119" s="351"/>
      <c r="CI119" s="351"/>
      <c r="CJ119" s="351"/>
      <c r="CK119" s="323"/>
      <c r="CL119" s="323"/>
      <c r="CM119" s="346" t="s">
        <v>365</v>
      </c>
      <c r="CN119" s="346"/>
      <c r="CO119" s="346"/>
      <c r="CP119" s="346"/>
      <c r="CQ119" s="346"/>
      <c r="CR119" s="346"/>
      <c r="CS119" s="346"/>
      <c r="CT119" s="346"/>
      <c r="CU119" s="346"/>
      <c r="CV119" s="346"/>
      <c r="CW119" s="346"/>
      <c r="CX119" s="346"/>
      <c r="CY119" s="346"/>
      <c r="CZ119" s="346"/>
      <c r="DA119" s="346"/>
      <c r="DB119" s="346"/>
      <c r="DC119" s="346"/>
      <c r="DD119" s="346"/>
      <c r="DE119" s="346"/>
      <c r="DF119" s="346"/>
      <c r="DG119" s="347" t="s">
        <v>47</v>
      </c>
      <c r="DH119" s="347"/>
      <c r="DI119" s="347"/>
      <c r="DJ119" s="347"/>
      <c r="DK119" s="347"/>
      <c r="DL119" s="348" t="s">
        <v>47</v>
      </c>
      <c r="DM119" s="348"/>
      <c r="DN119" s="348"/>
      <c r="DO119" s="348"/>
      <c r="DP119" s="348"/>
      <c r="DQ119" s="348" t="s">
        <v>47</v>
      </c>
      <c r="DR119" s="348"/>
      <c r="DS119" s="348"/>
      <c r="DT119" s="348"/>
      <c r="DU119" s="348"/>
      <c r="DV119" s="352" t="s">
        <v>47</v>
      </c>
      <c r="DW119" s="352"/>
      <c r="DX119" s="352"/>
      <c r="DY119" s="352"/>
      <c r="DZ119" s="352"/>
      <c r="EA119" s="0"/>
    </row>
    <row r="120" customFormat="false" ht="26.25" hidden="false" customHeight="true" outlineLevel="0" collapsed="false">
      <c r="A120" s="349"/>
      <c r="B120" s="349"/>
      <c r="C120" s="329" t="s">
        <v>342</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30" t="s">
        <v>47</v>
      </c>
      <c r="AB120" s="330"/>
      <c r="AC120" s="330"/>
      <c r="AD120" s="330"/>
      <c r="AE120" s="330"/>
      <c r="AF120" s="331" t="s">
        <v>47</v>
      </c>
      <c r="AG120" s="331"/>
      <c r="AH120" s="331"/>
      <c r="AI120" s="331"/>
      <c r="AJ120" s="331"/>
      <c r="AK120" s="331" t="s">
        <v>47</v>
      </c>
      <c r="AL120" s="331"/>
      <c r="AM120" s="331"/>
      <c r="AN120" s="331"/>
      <c r="AO120" s="331"/>
      <c r="AP120" s="333" t="s">
        <v>47</v>
      </c>
      <c r="AQ120" s="333"/>
      <c r="AR120" s="333"/>
      <c r="AS120" s="333"/>
      <c r="AT120" s="333"/>
      <c r="AU120" s="353" t="s">
        <v>366</v>
      </c>
      <c r="AV120" s="353"/>
      <c r="AW120" s="353"/>
      <c r="AX120" s="353"/>
      <c r="AY120" s="353"/>
      <c r="AZ120" s="321" t="s">
        <v>367</v>
      </c>
      <c r="BA120" s="321"/>
      <c r="BB120" s="321"/>
      <c r="BC120" s="321"/>
      <c r="BD120" s="321"/>
      <c r="BE120" s="321"/>
      <c r="BF120" s="321"/>
      <c r="BG120" s="321"/>
      <c r="BH120" s="321"/>
      <c r="BI120" s="321"/>
      <c r="BJ120" s="321"/>
      <c r="BK120" s="321"/>
      <c r="BL120" s="321"/>
      <c r="BM120" s="321"/>
      <c r="BN120" s="321"/>
      <c r="BO120" s="321"/>
      <c r="BP120" s="321"/>
      <c r="BQ120" s="317" t="n">
        <v>3932713</v>
      </c>
      <c r="BR120" s="317"/>
      <c r="BS120" s="317"/>
      <c r="BT120" s="317"/>
      <c r="BU120" s="317"/>
      <c r="BV120" s="318" t="n">
        <v>4190313</v>
      </c>
      <c r="BW120" s="318"/>
      <c r="BX120" s="318"/>
      <c r="BY120" s="318"/>
      <c r="BZ120" s="318"/>
      <c r="CA120" s="318" t="n">
        <v>4207045</v>
      </c>
      <c r="CB120" s="318"/>
      <c r="CC120" s="318"/>
      <c r="CD120" s="318"/>
      <c r="CE120" s="318"/>
      <c r="CF120" s="322" t="n">
        <v>168.1</v>
      </c>
      <c r="CG120" s="322"/>
      <c r="CH120" s="322"/>
      <c r="CI120" s="322"/>
      <c r="CJ120" s="322"/>
      <c r="CK120" s="354" t="s">
        <v>368</v>
      </c>
      <c r="CL120" s="354"/>
      <c r="CM120" s="354"/>
      <c r="CN120" s="354"/>
      <c r="CO120" s="354"/>
      <c r="CP120" s="355" t="s">
        <v>309</v>
      </c>
      <c r="CQ120" s="355"/>
      <c r="CR120" s="355"/>
      <c r="CS120" s="355"/>
      <c r="CT120" s="355"/>
      <c r="CU120" s="355"/>
      <c r="CV120" s="355"/>
      <c r="CW120" s="355"/>
      <c r="CX120" s="355"/>
      <c r="CY120" s="355"/>
      <c r="CZ120" s="355"/>
      <c r="DA120" s="355"/>
      <c r="DB120" s="355"/>
      <c r="DC120" s="355"/>
      <c r="DD120" s="355"/>
      <c r="DE120" s="355"/>
      <c r="DF120" s="355"/>
      <c r="DG120" s="317" t="n">
        <v>54795</v>
      </c>
      <c r="DH120" s="317"/>
      <c r="DI120" s="317"/>
      <c r="DJ120" s="317"/>
      <c r="DK120" s="317"/>
      <c r="DL120" s="318" t="n">
        <v>71932</v>
      </c>
      <c r="DM120" s="318"/>
      <c r="DN120" s="318"/>
      <c r="DO120" s="318"/>
      <c r="DP120" s="318"/>
      <c r="DQ120" s="318" t="n">
        <v>64365</v>
      </c>
      <c r="DR120" s="318"/>
      <c r="DS120" s="318"/>
      <c r="DT120" s="318"/>
      <c r="DU120" s="318"/>
      <c r="DV120" s="319" t="n">
        <v>2.6</v>
      </c>
      <c r="DW120" s="319"/>
      <c r="DX120" s="319"/>
      <c r="DY120" s="319"/>
      <c r="DZ120" s="319"/>
      <c r="EA120" s="0"/>
    </row>
    <row r="121" customFormat="false" ht="26.25" hidden="false" customHeight="true" outlineLevel="0" collapsed="false">
      <c r="A121" s="349"/>
      <c r="B121" s="349"/>
      <c r="C121" s="344" t="s">
        <v>369</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30" t="s">
        <v>47</v>
      </c>
      <c r="AB121" s="330"/>
      <c r="AC121" s="330"/>
      <c r="AD121" s="330"/>
      <c r="AE121" s="330"/>
      <c r="AF121" s="331" t="s">
        <v>47</v>
      </c>
      <c r="AG121" s="331"/>
      <c r="AH121" s="331"/>
      <c r="AI121" s="331"/>
      <c r="AJ121" s="331"/>
      <c r="AK121" s="331" t="s">
        <v>47</v>
      </c>
      <c r="AL121" s="331"/>
      <c r="AM121" s="331"/>
      <c r="AN121" s="331"/>
      <c r="AO121" s="331"/>
      <c r="AP121" s="333" t="s">
        <v>47</v>
      </c>
      <c r="AQ121" s="333"/>
      <c r="AR121" s="333"/>
      <c r="AS121" s="333"/>
      <c r="AT121" s="333"/>
      <c r="AU121" s="353"/>
      <c r="AV121" s="353"/>
      <c r="AW121" s="353"/>
      <c r="AX121" s="353"/>
      <c r="AY121" s="353"/>
      <c r="AZ121" s="329" t="s">
        <v>370</v>
      </c>
      <c r="BA121" s="329"/>
      <c r="BB121" s="329"/>
      <c r="BC121" s="329"/>
      <c r="BD121" s="329"/>
      <c r="BE121" s="329"/>
      <c r="BF121" s="329"/>
      <c r="BG121" s="329"/>
      <c r="BH121" s="329"/>
      <c r="BI121" s="329"/>
      <c r="BJ121" s="329"/>
      <c r="BK121" s="329"/>
      <c r="BL121" s="329"/>
      <c r="BM121" s="329"/>
      <c r="BN121" s="329"/>
      <c r="BO121" s="329"/>
      <c r="BP121" s="329"/>
      <c r="BQ121" s="330" t="s">
        <v>47</v>
      </c>
      <c r="BR121" s="330"/>
      <c r="BS121" s="330"/>
      <c r="BT121" s="330"/>
      <c r="BU121" s="330"/>
      <c r="BV121" s="331" t="s">
        <v>47</v>
      </c>
      <c r="BW121" s="331"/>
      <c r="BX121" s="331"/>
      <c r="BY121" s="331"/>
      <c r="BZ121" s="331"/>
      <c r="CA121" s="331" t="s">
        <v>47</v>
      </c>
      <c r="CB121" s="331"/>
      <c r="CC121" s="331"/>
      <c r="CD121" s="331"/>
      <c r="CE121" s="331"/>
      <c r="CF121" s="332" t="s">
        <v>47</v>
      </c>
      <c r="CG121" s="332"/>
      <c r="CH121" s="332"/>
      <c r="CI121" s="332"/>
      <c r="CJ121" s="332"/>
      <c r="CK121" s="354"/>
      <c r="CL121" s="354"/>
      <c r="CM121" s="354"/>
      <c r="CN121" s="354"/>
      <c r="CO121" s="354"/>
      <c r="CP121" s="356" t="s">
        <v>371</v>
      </c>
      <c r="CQ121" s="356"/>
      <c r="CR121" s="356"/>
      <c r="CS121" s="356"/>
      <c r="CT121" s="356"/>
      <c r="CU121" s="356"/>
      <c r="CV121" s="356"/>
      <c r="CW121" s="356"/>
      <c r="CX121" s="356"/>
      <c r="CY121" s="356"/>
      <c r="CZ121" s="356"/>
      <c r="DA121" s="356"/>
      <c r="DB121" s="356"/>
      <c r="DC121" s="356"/>
      <c r="DD121" s="356"/>
      <c r="DE121" s="356"/>
      <c r="DF121" s="356"/>
      <c r="DG121" s="330" t="s">
        <v>47</v>
      </c>
      <c r="DH121" s="330"/>
      <c r="DI121" s="330"/>
      <c r="DJ121" s="330"/>
      <c r="DK121" s="330"/>
      <c r="DL121" s="331" t="s">
        <v>47</v>
      </c>
      <c r="DM121" s="331"/>
      <c r="DN121" s="331"/>
      <c r="DO121" s="331"/>
      <c r="DP121" s="331"/>
      <c r="DQ121" s="331" t="s">
        <v>47</v>
      </c>
      <c r="DR121" s="331"/>
      <c r="DS121" s="331"/>
      <c r="DT121" s="331"/>
      <c r="DU121" s="331"/>
      <c r="DV121" s="333" t="s">
        <v>47</v>
      </c>
      <c r="DW121" s="333"/>
      <c r="DX121" s="333"/>
      <c r="DY121" s="333"/>
      <c r="DZ121" s="333"/>
      <c r="EA121" s="0"/>
    </row>
    <row r="122" customFormat="false" ht="26.25" hidden="false" customHeight="true" outlineLevel="0" collapsed="false">
      <c r="A122" s="349"/>
      <c r="B122" s="349"/>
      <c r="C122" s="329" t="s">
        <v>352</v>
      </c>
      <c r="D122" s="32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30" t="s">
        <v>47</v>
      </c>
      <c r="AB122" s="330"/>
      <c r="AC122" s="330"/>
      <c r="AD122" s="330"/>
      <c r="AE122" s="330"/>
      <c r="AF122" s="331" t="s">
        <v>47</v>
      </c>
      <c r="AG122" s="331"/>
      <c r="AH122" s="331"/>
      <c r="AI122" s="331"/>
      <c r="AJ122" s="331"/>
      <c r="AK122" s="331" t="s">
        <v>47</v>
      </c>
      <c r="AL122" s="331"/>
      <c r="AM122" s="331"/>
      <c r="AN122" s="331"/>
      <c r="AO122" s="331"/>
      <c r="AP122" s="333" t="s">
        <v>47</v>
      </c>
      <c r="AQ122" s="333"/>
      <c r="AR122" s="333"/>
      <c r="AS122" s="333"/>
      <c r="AT122" s="333"/>
      <c r="AU122" s="353"/>
      <c r="AV122" s="353"/>
      <c r="AW122" s="353"/>
      <c r="AX122" s="353"/>
      <c r="AY122" s="353"/>
      <c r="AZ122" s="346" t="s">
        <v>372</v>
      </c>
      <c r="BA122" s="346"/>
      <c r="BB122" s="346"/>
      <c r="BC122" s="346"/>
      <c r="BD122" s="346"/>
      <c r="BE122" s="346"/>
      <c r="BF122" s="346"/>
      <c r="BG122" s="346"/>
      <c r="BH122" s="346"/>
      <c r="BI122" s="346"/>
      <c r="BJ122" s="346"/>
      <c r="BK122" s="346"/>
      <c r="BL122" s="346"/>
      <c r="BM122" s="346"/>
      <c r="BN122" s="346"/>
      <c r="BO122" s="346"/>
      <c r="BP122" s="346"/>
      <c r="BQ122" s="347" t="n">
        <v>9012606</v>
      </c>
      <c r="BR122" s="347"/>
      <c r="BS122" s="347"/>
      <c r="BT122" s="347"/>
      <c r="BU122" s="347"/>
      <c r="BV122" s="348" t="n">
        <v>9937740</v>
      </c>
      <c r="BW122" s="348"/>
      <c r="BX122" s="348"/>
      <c r="BY122" s="348"/>
      <c r="BZ122" s="348"/>
      <c r="CA122" s="348" t="n">
        <v>9244564</v>
      </c>
      <c r="CB122" s="348"/>
      <c r="CC122" s="348"/>
      <c r="CD122" s="348"/>
      <c r="CE122" s="348"/>
      <c r="CF122" s="357" t="n">
        <v>369.5</v>
      </c>
      <c r="CG122" s="357"/>
      <c r="CH122" s="357"/>
      <c r="CI122" s="357"/>
      <c r="CJ122" s="357"/>
      <c r="CK122" s="354"/>
      <c r="CL122" s="354"/>
      <c r="CM122" s="354"/>
      <c r="CN122" s="354"/>
      <c r="CO122" s="354"/>
      <c r="CP122" s="356" t="s">
        <v>373</v>
      </c>
      <c r="CQ122" s="356"/>
      <c r="CR122" s="356"/>
      <c r="CS122" s="356"/>
      <c r="CT122" s="356"/>
      <c r="CU122" s="356"/>
      <c r="CV122" s="356"/>
      <c r="CW122" s="356"/>
      <c r="CX122" s="356"/>
      <c r="CY122" s="356"/>
      <c r="CZ122" s="356"/>
      <c r="DA122" s="356"/>
      <c r="DB122" s="356"/>
      <c r="DC122" s="356"/>
      <c r="DD122" s="356"/>
      <c r="DE122" s="356"/>
      <c r="DF122" s="356"/>
      <c r="DG122" s="330" t="s">
        <v>47</v>
      </c>
      <c r="DH122" s="330"/>
      <c r="DI122" s="330"/>
      <c r="DJ122" s="330"/>
      <c r="DK122" s="330"/>
      <c r="DL122" s="331" t="s">
        <v>47</v>
      </c>
      <c r="DM122" s="331"/>
      <c r="DN122" s="331"/>
      <c r="DO122" s="331"/>
      <c r="DP122" s="331"/>
      <c r="DQ122" s="331" t="s">
        <v>47</v>
      </c>
      <c r="DR122" s="331"/>
      <c r="DS122" s="331"/>
      <c r="DT122" s="331"/>
      <c r="DU122" s="331"/>
      <c r="DV122" s="333" t="s">
        <v>47</v>
      </c>
      <c r="DW122" s="333"/>
      <c r="DX122" s="333"/>
      <c r="DY122" s="333"/>
      <c r="DZ122" s="333"/>
      <c r="EA122" s="0"/>
    </row>
    <row r="123" customFormat="false" ht="26.25" hidden="false" customHeight="true" outlineLevel="0" collapsed="false">
      <c r="A123" s="349"/>
      <c r="B123" s="349"/>
      <c r="C123" s="329" t="s">
        <v>358</v>
      </c>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30" t="s">
        <v>47</v>
      </c>
      <c r="AB123" s="330"/>
      <c r="AC123" s="330"/>
      <c r="AD123" s="330"/>
      <c r="AE123" s="330"/>
      <c r="AF123" s="331" t="s">
        <v>47</v>
      </c>
      <c r="AG123" s="331"/>
      <c r="AH123" s="331"/>
      <c r="AI123" s="331"/>
      <c r="AJ123" s="331"/>
      <c r="AK123" s="331" t="s">
        <v>47</v>
      </c>
      <c r="AL123" s="331"/>
      <c r="AM123" s="331"/>
      <c r="AN123" s="331"/>
      <c r="AO123" s="331"/>
      <c r="AP123" s="333" t="s">
        <v>47</v>
      </c>
      <c r="AQ123" s="333"/>
      <c r="AR123" s="333"/>
      <c r="AS123" s="333"/>
      <c r="AT123" s="333"/>
      <c r="AU123" s="353"/>
      <c r="AV123" s="353"/>
      <c r="AW123" s="353"/>
      <c r="AX123" s="353"/>
      <c r="AY123" s="353"/>
      <c r="AZ123" s="350" t="s">
        <v>104</v>
      </c>
      <c r="BA123" s="350"/>
      <c r="BB123" s="350"/>
      <c r="BC123" s="350"/>
      <c r="BD123" s="350"/>
      <c r="BE123" s="350"/>
      <c r="BF123" s="350"/>
      <c r="BG123" s="350"/>
      <c r="BH123" s="350"/>
      <c r="BI123" s="350"/>
      <c r="BJ123" s="350"/>
      <c r="BK123" s="350"/>
      <c r="BL123" s="350"/>
      <c r="BM123" s="350"/>
      <c r="BN123" s="350"/>
      <c r="BO123" s="340" t="s">
        <v>374</v>
      </c>
      <c r="BP123" s="340"/>
      <c r="BQ123" s="341" t="n">
        <v>12945319</v>
      </c>
      <c r="BR123" s="341"/>
      <c r="BS123" s="341"/>
      <c r="BT123" s="341"/>
      <c r="BU123" s="341"/>
      <c r="BV123" s="342" t="n">
        <v>14128053</v>
      </c>
      <c r="BW123" s="342"/>
      <c r="BX123" s="342"/>
      <c r="BY123" s="342"/>
      <c r="BZ123" s="342"/>
      <c r="CA123" s="342" t="n">
        <v>13451609</v>
      </c>
      <c r="CB123" s="342"/>
      <c r="CC123" s="342"/>
      <c r="CD123" s="342"/>
      <c r="CE123" s="342"/>
      <c r="CF123" s="351"/>
      <c r="CG123" s="351"/>
      <c r="CH123" s="351"/>
      <c r="CI123" s="351"/>
      <c r="CJ123" s="351"/>
      <c r="CK123" s="354"/>
      <c r="CL123" s="354"/>
      <c r="CM123" s="354"/>
      <c r="CN123" s="354"/>
      <c r="CO123" s="354"/>
      <c r="CP123" s="356" t="s">
        <v>307</v>
      </c>
      <c r="CQ123" s="356"/>
      <c r="CR123" s="356"/>
      <c r="CS123" s="356"/>
      <c r="CT123" s="356"/>
      <c r="CU123" s="356"/>
      <c r="CV123" s="356"/>
      <c r="CW123" s="356"/>
      <c r="CX123" s="356"/>
      <c r="CY123" s="356"/>
      <c r="CZ123" s="356"/>
      <c r="DA123" s="356"/>
      <c r="DB123" s="356"/>
      <c r="DC123" s="356"/>
      <c r="DD123" s="356"/>
      <c r="DE123" s="356"/>
      <c r="DF123" s="356"/>
      <c r="DG123" s="330" t="s">
        <v>47</v>
      </c>
      <c r="DH123" s="330"/>
      <c r="DI123" s="330"/>
      <c r="DJ123" s="330"/>
      <c r="DK123" s="330"/>
      <c r="DL123" s="331" t="s">
        <v>47</v>
      </c>
      <c r="DM123" s="331"/>
      <c r="DN123" s="331"/>
      <c r="DO123" s="331"/>
      <c r="DP123" s="331"/>
      <c r="DQ123" s="331" t="s">
        <v>47</v>
      </c>
      <c r="DR123" s="331"/>
      <c r="DS123" s="331"/>
      <c r="DT123" s="331"/>
      <c r="DU123" s="331"/>
      <c r="DV123" s="333" t="s">
        <v>47</v>
      </c>
      <c r="DW123" s="333"/>
      <c r="DX123" s="333"/>
      <c r="DY123" s="333"/>
      <c r="DZ123" s="333"/>
      <c r="EA123" s="0"/>
    </row>
    <row r="124" customFormat="false" ht="26.25" hidden="false" customHeight="true" outlineLevel="0" collapsed="false">
      <c r="A124" s="349"/>
      <c r="B124" s="349"/>
      <c r="C124" s="329" t="s">
        <v>361</v>
      </c>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30" t="s">
        <v>47</v>
      </c>
      <c r="AB124" s="330"/>
      <c r="AC124" s="330"/>
      <c r="AD124" s="330"/>
      <c r="AE124" s="330"/>
      <c r="AF124" s="331" t="s">
        <v>47</v>
      </c>
      <c r="AG124" s="331"/>
      <c r="AH124" s="331"/>
      <c r="AI124" s="331"/>
      <c r="AJ124" s="331"/>
      <c r="AK124" s="331" t="s">
        <v>47</v>
      </c>
      <c r="AL124" s="331"/>
      <c r="AM124" s="331"/>
      <c r="AN124" s="331"/>
      <c r="AO124" s="331"/>
      <c r="AP124" s="333" t="s">
        <v>47</v>
      </c>
      <c r="AQ124" s="333"/>
      <c r="AR124" s="333"/>
      <c r="AS124" s="333"/>
      <c r="AT124" s="333"/>
      <c r="AU124" s="358" t="s">
        <v>375</v>
      </c>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9" t="s">
        <v>47</v>
      </c>
      <c r="BR124" s="359"/>
      <c r="BS124" s="359"/>
      <c r="BT124" s="359"/>
      <c r="BU124" s="359"/>
      <c r="BV124" s="360" t="s">
        <v>47</v>
      </c>
      <c r="BW124" s="360"/>
      <c r="BX124" s="360"/>
      <c r="BY124" s="360"/>
      <c r="BZ124" s="360"/>
      <c r="CA124" s="360" t="s">
        <v>47</v>
      </c>
      <c r="CB124" s="360"/>
      <c r="CC124" s="360"/>
      <c r="CD124" s="360"/>
      <c r="CE124" s="360"/>
      <c r="CF124" s="361"/>
      <c r="CG124" s="361"/>
      <c r="CH124" s="361"/>
      <c r="CI124" s="361"/>
      <c r="CJ124" s="361"/>
      <c r="CK124" s="354"/>
      <c r="CL124" s="354"/>
      <c r="CM124" s="354"/>
      <c r="CN124" s="354"/>
      <c r="CO124" s="354"/>
      <c r="CP124" s="356" t="s">
        <v>376</v>
      </c>
      <c r="CQ124" s="356"/>
      <c r="CR124" s="356"/>
      <c r="CS124" s="356"/>
      <c r="CT124" s="356"/>
      <c r="CU124" s="356"/>
      <c r="CV124" s="356"/>
      <c r="CW124" s="356"/>
      <c r="CX124" s="356"/>
      <c r="CY124" s="356"/>
      <c r="CZ124" s="356"/>
      <c r="DA124" s="356"/>
      <c r="DB124" s="356"/>
      <c r="DC124" s="356"/>
      <c r="DD124" s="356"/>
      <c r="DE124" s="356"/>
      <c r="DF124" s="356"/>
      <c r="DG124" s="347" t="s">
        <v>47</v>
      </c>
      <c r="DH124" s="347"/>
      <c r="DI124" s="347"/>
      <c r="DJ124" s="347"/>
      <c r="DK124" s="347"/>
      <c r="DL124" s="348" t="s">
        <v>47</v>
      </c>
      <c r="DM124" s="348"/>
      <c r="DN124" s="348"/>
      <c r="DO124" s="348"/>
      <c r="DP124" s="348"/>
      <c r="DQ124" s="348" t="s">
        <v>47</v>
      </c>
      <c r="DR124" s="348"/>
      <c r="DS124" s="348"/>
      <c r="DT124" s="348"/>
      <c r="DU124" s="348"/>
      <c r="DV124" s="352" t="s">
        <v>47</v>
      </c>
      <c r="DW124" s="352"/>
      <c r="DX124" s="352"/>
      <c r="DY124" s="352"/>
      <c r="DZ124" s="352"/>
      <c r="EA124" s="0"/>
    </row>
    <row r="125" customFormat="false" ht="26.25" hidden="false" customHeight="true" outlineLevel="0" collapsed="false">
      <c r="A125" s="349"/>
      <c r="B125" s="349"/>
      <c r="C125" s="329" t="s">
        <v>363</v>
      </c>
      <c r="D125" s="329"/>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30" t="s">
        <v>47</v>
      </c>
      <c r="AB125" s="330"/>
      <c r="AC125" s="330"/>
      <c r="AD125" s="330"/>
      <c r="AE125" s="330"/>
      <c r="AF125" s="331" t="s">
        <v>47</v>
      </c>
      <c r="AG125" s="331"/>
      <c r="AH125" s="331"/>
      <c r="AI125" s="331"/>
      <c r="AJ125" s="331"/>
      <c r="AK125" s="331" t="s">
        <v>47</v>
      </c>
      <c r="AL125" s="331"/>
      <c r="AM125" s="331"/>
      <c r="AN125" s="331"/>
      <c r="AO125" s="331"/>
      <c r="AP125" s="333" t="s">
        <v>47</v>
      </c>
      <c r="AQ125" s="333"/>
      <c r="AR125" s="333"/>
      <c r="AS125" s="333"/>
      <c r="AT125" s="333"/>
      <c r="AU125" s="362"/>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200"/>
      <c r="BR125" s="200"/>
      <c r="BS125" s="200"/>
      <c r="BT125" s="200"/>
      <c r="BU125" s="200"/>
      <c r="BV125" s="200"/>
      <c r="BW125" s="200"/>
      <c r="BX125" s="200"/>
      <c r="BY125" s="200"/>
      <c r="BZ125" s="200"/>
      <c r="CA125" s="200"/>
      <c r="CB125" s="200"/>
      <c r="CC125" s="200"/>
      <c r="CD125" s="200"/>
      <c r="CE125" s="200"/>
      <c r="CF125" s="200"/>
      <c r="CG125" s="200"/>
      <c r="CH125" s="200"/>
      <c r="CI125" s="200"/>
      <c r="CJ125" s="364"/>
      <c r="CK125" s="365" t="s">
        <v>377</v>
      </c>
      <c r="CL125" s="365"/>
      <c r="CM125" s="365"/>
      <c r="CN125" s="365"/>
      <c r="CO125" s="365"/>
      <c r="CP125" s="321" t="s">
        <v>378</v>
      </c>
      <c r="CQ125" s="321"/>
      <c r="CR125" s="321"/>
      <c r="CS125" s="321"/>
      <c r="CT125" s="321"/>
      <c r="CU125" s="321"/>
      <c r="CV125" s="321"/>
      <c r="CW125" s="321"/>
      <c r="CX125" s="321"/>
      <c r="CY125" s="321"/>
      <c r="CZ125" s="321"/>
      <c r="DA125" s="321"/>
      <c r="DB125" s="321"/>
      <c r="DC125" s="321"/>
      <c r="DD125" s="321"/>
      <c r="DE125" s="321"/>
      <c r="DF125" s="321"/>
      <c r="DG125" s="317" t="s">
        <v>47</v>
      </c>
      <c r="DH125" s="317"/>
      <c r="DI125" s="317"/>
      <c r="DJ125" s="317"/>
      <c r="DK125" s="317"/>
      <c r="DL125" s="318" t="s">
        <v>47</v>
      </c>
      <c r="DM125" s="318"/>
      <c r="DN125" s="318"/>
      <c r="DO125" s="318"/>
      <c r="DP125" s="318"/>
      <c r="DQ125" s="318" t="s">
        <v>47</v>
      </c>
      <c r="DR125" s="318"/>
      <c r="DS125" s="318"/>
      <c r="DT125" s="318"/>
      <c r="DU125" s="318"/>
      <c r="DV125" s="319" t="s">
        <v>47</v>
      </c>
      <c r="DW125" s="319"/>
      <c r="DX125" s="319"/>
      <c r="DY125" s="319"/>
      <c r="DZ125" s="319"/>
      <c r="EA125" s="0"/>
    </row>
    <row r="126" customFormat="false" ht="26.25" hidden="false" customHeight="true" outlineLevel="0" collapsed="false">
      <c r="A126" s="349"/>
      <c r="B126" s="349"/>
      <c r="C126" s="329" t="s">
        <v>365</v>
      </c>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30" t="s">
        <v>47</v>
      </c>
      <c r="AB126" s="330"/>
      <c r="AC126" s="330"/>
      <c r="AD126" s="330"/>
      <c r="AE126" s="330"/>
      <c r="AF126" s="331" t="s">
        <v>47</v>
      </c>
      <c r="AG126" s="331"/>
      <c r="AH126" s="331"/>
      <c r="AI126" s="331"/>
      <c r="AJ126" s="331"/>
      <c r="AK126" s="331" t="s">
        <v>47</v>
      </c>
      <c r="AL126" s="331"/>
      <c r="AM126" s="331"/>
      <c r="AN126" s="331"/>
      <c r="AO126" s="331"/>
      <c r="AP126" s="333" t="s">
        <v>47</v>
      </c>
      <c r="AQ126" s="333"/>
      <c r="AR126" s="333"/>
      <c r="AS126" s="333"/>
      <c r="AT126" s="333"/>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366"/>
      <c r="CE126" s="366"/>
      <c r="CF126" s="366"/>
      <c r="CG126" s="200"/>
      <c r="CH126" s="200"/>
      <c r="CI126" s="200"/>
      <c r="CJ126" s="364"/>
      <c r="CK126" s="365"/>
      <c r="CL126" s="365"/>
      <c r="CM126" s="365"/>
      <c r="CN126" s="365"/>
      <c r="CO126" s="365"/>
      <c r="CP126" s="329" t="s">
        <v>379</v>
      </c>
      <c r="CQ126" s="329"/>
      <c r="CR126" s="329"/>
      <c r="CS126" s="329"/>
      <c r="CT126" s="329"/>
      <c r="CU126" s="329"/>
      <c r="CV126" s="329"/>
      <c r="CW126" s="329"/>
      <c r="CX126" s="329"/>
      <c r="CY126" s="329"/>
      <c r="CZ126" s="329"/>
      <c r="DA126" s="329"/>
      <c r="DB126" s="329"/>
      <c r="DC126" s="329"/>
      <c r="DD126" s="329"/>
      <c r="DE126" s="329"/>
      <c r="DF126" s="329"/>
      <c r="DG126" s="330" t="s">
        <v>47</v>
      </c>
      <c r="DH126" s="330"/>
      <c r="DI126" s="330"/>
      <c r="DJ126" s="330"/>
      <c r="DK126" s="330"/>
      <c r="DL126" s="331" t="s">
        <v>47</v>
      </c>
      <c r="DM126" s="331"/>
      <c r="DN126" s="331"/>
      <c r="DO126" s="331"/>
      <c r="DP126" s="331"/>
      <c r="DQ126" s="331" t="s">
        <v>47</v>
      </c>
      <c r="DR126" s="331"/>
      <c r="DS126" s="331"/>
      <c r="DT126" s="331"/>
      <c r="DU126" s="331"/>
      <c r="DV126" s="333" t="s">
        <v>47</v>
      </c>
      <c r="DW126" s="333"/>
      <c r="DX126" s="333"/>
      <c r="DY126" s="333"/>
      <c r="DZ126" s="333"/>
      <c r="EA126" s="0"/>
    </row>
    <row r="127" customFormat="false" ht="26.25" hidden="false" customHeight="true" outlineLevel="0" collapsed="false">
      <c r="A127" s="349"/>
      <c r="B127" s="349"/>
      <c r="C127" s="346" t="s">
        <v>380</v>
      </c>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30" t="s">
        <v>47</v>
      </c>
      <c r="AB127" s="330"/>
      <c r="AC127" s="330"/>
      <c r="AD127" s="330"/>
      <c r="AE127" s="330"/>
      <c r="AF127" s="331" t="s">
        <v>47</v>
      </c>
      <c r="AG127" s="331"/>
      <c r="AH127" s="331"/>
      <c r="AI127" s="331"/>
      <c r="AJ127" s="331"/>
      <c r="AK127" s="331" t="s">
        <v>47</v>
      </c>
      <c r="AL127" s="331"/>
      <c r="AM127" s="331"/>
      <c r="AN127" s="331"/>
      <c r="AO127" s="331"/>
      <c r="AP127" s="333" t="s">
        <v>47</v>
      </c>
      <c r="AQ127" s="333"/>
      <c r="AR127" s="333"/>
      <c r="AS127" s="333"/>
      <c r="AT127" s="333"/>
      <c r="AU127" s="200"/>
      <c r="AV127" s="200"/>
      <c r="AW127" s="200"/>
      <c r="AX127" s="367" t="s">
        <v>40</v>
      </c>
      <c r="AY127" s="367"/>
      <c r="AZ127" s="367"/>
      <c r="BA127" s="367"/>
      <c r="BB127" s="367"/>
      <c r="BC127" s="367"/>
      <c r="BD127" s="367"/>
      <c r="BE127" s="367"/>
      <c r="BF127" s="368" t="s">
        <v>334</v>
      </c>
      <c r="BG127" s="368"/>
      <c r="BH127" s="368"/>
      <c r="BI127" s="368"/>
      <c r="BJ127" s="368"/>
      <c r="BK127" s="368"/>
      <c r="BL127" s="368"/>
      <c r="BM127" s="368" t="s">
        <v>381</v>
      </c>
      <c r="BN127" s="368"/>
      <c r="BO127" s="368"/>
      <c r="BP127" s="368"/>
      <c r="BQ127" s="368"/>
      <c r="BR127" s="368"/>
      <c r="BS127" s="368"/>
      <c r="BT127" s="369" t="s">
        <v>382</v>
      </c>
      <c r="BU127" s="369"/>
      <c r="BV127" s="369"/>
      <c r="BW127" s="369"/>
      <c r="BX127" s="369"/>
      <c r="BY127" s="369"/>
      <c r="BZ127" s="369"/>
      <c r="CA127" s="200"/>
      <c r="CB127" s="200"/>
      <c r="CC127" s="200"/>
      <c r="CD127" s="366"/>
      <c r="CE127" s="366"/>
      <c r="CF127" s="366"/>
      <c r="CG127" s="200"/>
      <c r="CH127" s="200"/>
      <c r="CI127" s="200"/>
      <c r="CJ127" s="364"/>
      <c r="CK127" s="365"/>
      <c r="CL127" s="365"/>
      <c r="CM127" s="365"/>
      <c r="CN127" s="365"/>
      <c r="CO127" s="365"/>
      <c r="CP127" s="329" t="s">
        <v>383</v>
      </c>
      <c r="CQ127" s="329"/>
      <c r="CR127" s="329"/>
      <c r="CS127" s="329"/>
      <c r="CT127" s="329"/>
      <c r="CU127" s="329"/>
      <c r="CV127" s="329"/>
      <c r="CW127" s="329"/>
      <c r="CX127" s="329"/>
      <c r="CY127" s="329"/>
      <c r="CZ127" s="329"/>
      <c r="DA127" s="329"/>
      <c r="DB127" s="329"/>
      <c r="DC127" s="329"/>
      <c r="DD127" s="329"/>
      <c r="DE127" s="329"/>
      <c r="DF127" s="329"/>
      <c r="DG127" s="330" t="s">
        <v>47</v>
      </c>
      <c r="DH127" s="330"/>
      <c r="DI127" s="330"/>
      <c r="DJ127" s="330"/>
      <c r="DK127" s="330"/>
      <c r="DL127" s="331" t="s">
        <v>47</v>
      </c>
      <c r="DM127" s="331"/>
      <c r="DN127" s="331"/>
      <c r="DO127" s="331"/>
      <c r="DP127" s="331"/>
      <c r="DQ127" s="331" t="s">
        <v>47</v>
      </c>
      <c r="DR127" s="331"/>
      <c r="DS127" s="331"/>
      <c r="DT127" s="331"/>
      <c r="DU127" s="331"/>
      <c r="DV127" s="333" t="s">
        <v>47</v>
      </c>
      <c r="DW127" s="333"/>
      <c r="DX127" s="333"/>
      <c r="DY127" s="333"/>
      <c r="DZ127" s="333"/>
      <c r="EA127" s="0"/>
    </row>
    <row r="128" customFormat="false" ht="26.25" hidden="false" customHeight="true" outlineLevel="0" collapsed="false">
      <c r="A128" s="370" t="s">
        <v>384</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1" t="s">
        <v>385</v>
      </c>
      <c r="X128" s="371"/>
      <c r="Y128" s="371"/>
      <c r="Z128" s="371"/>
      <c r="AA128" s="372" t="n">
        <v>6900</v>
      </c>
      <c r="AB128" s="372"/>
      <c r="AC128" s="372"/>
      <c r="AD128" s="372"/>
      <c r="AE128" s="372"/>
      <c r="AF128" s="373" t="n">
        <v>480</v>
      </c>
      <c r="AG128" s="373"/>
      <c r="AH128" s="373"/>
      <c r="AI128" s="373"/>
      <c r="AJ128" s="373"/>
      <c r="AK128" s="373" t="n">
        <v>387</v>
      </c>
      <c r="AL128" s="373"/>
      <c r="AM128" s="373"/>
      <c r="AN128" s="373"/>
      <c r="AO128" s="373"/>
      <c r="AP128" s="374"/>
      <c r="AQ128" s="374"/>
      <c r="AR128" s="374"/>
      <c r="AS128" s="374"/>
      <c r="AT128" s="374"/>
      <c r="AU128" s="200"/>
      <c r="AV128" s="200"/>
      <c r="AW128" s="200"/>
      <c r="AX128" s="316" t="s">
        <v>386</v>
      </c>
      <c r="AY128" s="316"/>
      <c r="AZ128" s="316"/>
      <c r="BA128" s="316"/>
      <c r="BB128" s="316"/>
      <c r="BC128" s="316"/>
      <c r="BD128" s="316"/>
      <c r="BE128" s="316"/>
      <c r="BF128" s="375" t="s">
        <v>47</v>
      </c>
      <c r="BG128" s="375"/>
      <c r="BH128" s="375"/>
      <c r="BI128" s="375"/>
      <c r="BJ128" s="375"/>
      <c r="BK128" s="375"/>
      <c r="BL128" s="375"/>
      <c r="BM128" s="375" t="n">
        <v>15</v>
      </c>
      <c r="BN128" s="375"/>
      <c r="BO128" s="375"/>
      <c r="BP128" s="375"/>
      <c r="BQ128" s="375"/>
      <c r="BR128" s="375"/>
      <c r="BS128" s="375"/>
      <c r="BT128" s="376" t="n">
        <v>20</v>
      </c>
      <c r="BU128" s="376"/>
      <c r="BV128" s="376"/>
      <c r="BW128" s="376"/>
      <c r="BX128" s="376"/>
      <c r="BY128" s="376"/>
      <c r="BZ128" s="376"/>
      <c r="CA128" s="366"/>
      <c r="CB128" s="366"/>
      <c r="CC128" s="366"/>
      <c r="CD128" s="366"/>
      <c r="CE128" s="366"/>
      <c r="CF128" s="366"/>
      <c r="CG128" s="200"/>
      <c r="CH128" s="200"/>
      <c r="CI128" s="200"/>
      <c r="CJ128" s="364"/>
      <c r="CK128" s="365"/>
      <c r="CL128" s="365"/>
      <c r="CM128" s="365"/>
      <c r="CN128" s="365"/>
      <c r="CO128" s="365"/>
      <c r="CP128" s="377" t="s">
        <v>387</v>
      </c>
      <c r="CQ128" s="377"/>
      <c r="CR128" s="377"/>
      <c r="CS128" s="377"/>
      <c r="CT128" s="377"/>
      <c r="CU128" s="377"/>
      <c r="CV128" s="377"/>
      <c r="CW128" s="377"/>
      <c r="CX128" s="377"/>
      <c r="CY128" s="377"/>
      <c r="CZ128" s="377"/>
      <c r="DA128" s="377"/>
      <c r="DB128" s="377"/>
      <c r="DC128" s="377"/>
      <c r="DD128" s="377"/>
      <c r="DE128" s="377"/>
      <c r="DF128" s="377"/>
      <c r="DG128" s="378" t="s">
        <v>47</v>
      </c>
      <c r="DH128" s="378"/>
      <c r="DI128" s="378"/>
      <c r="DJ128" s="378"/>
      <c r="DK128" s="378"/>
      <c r="DL128" s="379" t="s">
        <v>47</v>
      </c>
      <c r="DM128" s="379"/>
      <c r="DN128" s="379"/>
      <c r="DO128" s="379"/>
      <c r="DP128" s="379"/>
      <c r="DQ128" s="379" t="s">
        <v>47</v>
      </c>
      <c r="DR128" s="379"/>
      <c r="DS128" s="379"/>
      <c r="DT128" s="379"/>
      <c r="DU128" s="379"/>
      <c r="DV128" s="380" t="s">
        <v>47</v>
      </c>
      <c r="DW128" s="380"/>
      <c r="DX128" s="380"/>
      <c r="DY128" s="380"/>
      <c r="DZ128" s="380"/>
      <c r="EA128" s="0"/>
    </row>
    <row r="129" customFormat="false" ht="26.25" hidden="false" customHeight="true" outlineLevel="0" collapsed="false">
      <c r="A129" s="381" t="s">
        <v>27</v>
      </c>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2" t="s">
        <v>388</v>
      </c>
      <c r="X129" s="382"/>
      <c r="Y129" s="382"/>
      <c r="Z129" s="382"/>
      <c r="AA129" s="330" t="n">
        <v>2822783</v>
      </c>
      <c r="AB129" s="330"/>
      <c r="AC129" s="330"/>
      <c r="AD129" s="330"/>
      <c r="AE129" s="330"/>
      <c r="AF129" s="331" t="n">
        <v>3091105</v>
      </c>
      <c r="AG129" s="331"/>
      <c r="AH129" s="331"/>
      <c r="AI129" s="331"/>
      <c r="AJ129" s="331"/>
      <c r="AK129" s="331" t="n">
        <v>3445779</v>
      </c>
      <c r="AL129" s="331"/>
      <c r="AM129" s="331"/>
      <c r="AN129" s="331"/>
      <c r="AO129" s="331"/>
      <c r="AP129" s="383"/>
      <c r="AQ129" s="383"/>
      <c r="AR129" s="383"/>
      <c r="AS129" s="383"/>
      <c r="AT129" s="383"/>
      <c r="AU129" s="201"/>
      <c r="AV129" s="201"/>
      <c r="AW129" s="201"/>
      <c r="AX129" s="384" t="s">
        <v>389</v>
      </c>
      <c r="AY129" s="384"/>
      <c r="AZ129" s="384"/>
      <c r="BA129" s="384"/>
      <c r="BB129" s="384"/>
      <c r="BC129" s="384"/>
      <c r="BD129" s="384"/>
      <c r="BE129" s="384"/>
      <c r="BF129" s="385" t="s">
        <v>47</v>
      </c>
      <c r="BG129" s="385"/>
      <c r="BH129" s="385"/>
      <c r="BI129" s="385"/>
      <c r="BJ129" s="385"/>
      <c r="BK129" s="385"/>
      <c r="BL129" s="385"/>
      <c r="BM129" s="385" t="n">
        <v>20</v>
      </c>
      <c r="BN129" s="385"/>
      <c r="BO129" s="385"/>
      <c r="BP129" s="385"/>
      <c r="BQ129" s="385"/>
      <c r="BR129" s="385"/>
      <c r="BS129" s="385"/>
      <c r="BT129" s="386" t="n">
        <v>30</v>
      </c>
      <c r="BU129" s="386"/>
      <c r="BV129" s="386"/>
      <c r="BW129" s="386"/>
      <c r="BX129" s="386"/>
      <c r="BY129" s="386"/>
      <c r="BZ129" s="386"/>
      <c r="CA129" s="387"/>
      <c r="CB129" s="387"/>
      <c r="CC129" s="387"/>
      <c r="CD129" s="387"/>
      <c r="CE129" s="387"/>
      <c r="CF129" s="387"/>
      <c r="CG129" s="387"/>
      <c r="CH129" s="387"/>
      <c r="CI129" s="387"/>
      <c r="CJ129" s="387"/>
      <c r="CK129" s="387"/>
      <c r="CL129" s="387"/>
      <c r="CM129" s="387"/>
      <c r="CN129" s="387"/>
      <c r="CO129" s="387"/>
      <c r="CP129" s="387"/>
      <c r="CQ129" s="387"/>
      <c r="CR129" s="387"/>
      <c r="CS129" s="387"/>
      <c r="CT129" s="387"/>
      <c r="CU129" s="387"/>
      <c r="CV129" s="387"/>
      <c r="CW129" s="387"/>
      <c r="CX129" s="387"/>
      <c r="CY129" s="387"/>
      <c r="CZ129" s="387"/>
      <c r="DA129" s="387"/>
      <c r="DB129" s="387"/>
      <c r="DC129" s="387"/>
      <c r="DD129" s="387"/>
      <c r="DE129" s="387"/>
      <c r="DF129" s="387"/>
      <c r="DG129" s="387"/>
      <c r="DH129" s="387"/>
      <c r="DI129" s="387"/>
      <c r="DJ129" s="387"/>
      <c r="DK129" s="387"/>
      <c r="DL129" s="387"/>
      <c r="DM129" s="387"/>
      <c r="DN129" s="387"/>
      <c r="DO129" s="387"/>
      <c r="DP129" s="201"/>
      <c r="DQ129" s="201"/>
      <c r="DR129" s="201"/>
      <c r="DS129" s="201"/>
      <c r="DT129" s="201"/>
      <c r="DU129" s="201"/>
      <c r="DV129" s="201"/>
      <c r="DW129" s="201"/>
      <c r="DX129" s="201"/>
      <c r="DY129" s="201"/>
      <c r="DZ129" s="201"/>
      <c r="EA129" s="0"/>
    </row>
    <row r="130" customFormat="false" ht="26.25" hidden="false" customHeight="true" outlineLevel="0" collapsed="false">
      <c r="A130" s="381" t="s">
        <v>390</v>
      </c>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2" t="s">
        <v>391</v>
      </c>
      <c r="X130" s="382"/>
      <c r="Y130" s="382"/>
      <c r="Z130" s="382"/>
      <c r="AA130" s="330" t="n">
        <v>688619</v>
      </c>
      <c r="AB130" s="330"/>
      <c r="AC130" s="330"/>
      <c r="AD130" s="330"/>
      <c r="AE130" s="330"/>
      <c r="AF130" s="331" t="n">
        <v>829379</v>
      </c>
      <c r="AG130" s="331"/>
      <c r="AH130" s="331"/>
      <c r="AI130" s="331"/>
      <c r="AJ130" s="331"/>
      <c r="AK130" s="331" t="n">
        <v>943767</v>
      </c>
      <c r="AL130" s="331"/>
      <c r="AM130" s="331"/>
      <c r="AN130" s="331"/>
      <c r="AO130" s="331"/>
      <c r="AP130" s="383"/>
      <c r="AQ130" s="383"/>
      <c r="AR130" s="383"/>
      <c r="AS130" s="383"/>
      <c r="AT130" s="383"/>
      <c r="AU130" s="201"/>
      <c r="AV130" s="201"/>
      <c r="AW130" s="201"/>
      <c r="AX130" s="384" t="s">
        <v>392</v>
      </c>
      <c r="AY130" s="384"/>
      <c r="AZ130" s="384"/>
      <c r="BA130" s="384"/>
      <c r="BB130" s="384"/>
      <c r="BC130" s="384"/>
      <c r="BD130" s="384"/>
      <c r="BE130" s="384"/>
      <c r="BF130" s="388" t="n">
        <v>7.2</v>
      </c>
      <c r="BG130" s="388"/>
      <c r="BH130" s="388"/>
      <c r="BI130" s="388"/>
      <c r="BJ130" s="388"/>
      <c r="BK130" s="388"/>
      <c r="BL130" s="388"/>
      <c r="BM130" s="388" t="n">
        <v>25</v>
      </c>
      <c r="BN130" s="388"/>
      <c r="BO130" s="388"/>
      <c r="BP130" s="388"/>
      <c r="BQ130" s="388"/>
      <c r="BR130" s="388"/>
      <c r="BS130" s="388"/>
      <c r="BT130" s="389" t="n">
        <v>35</v>
      </c>
      <c r="BU130" s="389"/>
      <c r="BV130" s="389"/>
      <c r="BW130" s="389"/>
      <c r="BX130" s="389"/>
      <c r="BY130" s="389"/>
      <c r="BZ130" s="389"/>
      <c r="CA130" s="387"/>
      <c r="CB130" s="387"/>
      <c r="CC130" s="387"/>
      <c r="CD130" s="387"/>
      <c r="CE130" s="387"/>
      <c r="CF130" s="387"/>
      <c r="CG130" s="387"/>
      <c r="CH130" s="387"/>
      <c r="CI130" s="387"/>
      <c r="CJ130" s="387"/>
      <c r="CK130" s="387"/>
      <c r="CL130" s="387"/>
      <c r="CM130" s="387"/>
      <c r="CN130" s="387"/>
      <c r="CO130" s="387"/>
      <c r="CP130" s="387"/>
      <c r="CQ130" s="387"/>
      <c r="CR130" s="387"/>
      <c r="CS130" s="387"/>
      <c r="CT130" s="387"/>
      <c r="CU130" s="387"/>
      <c r="CV130" s="387"/>
      <c r="CW130" s="387"/>
      <c r="CX130" s="387"/>
      <c r="CY130" s="387"/>
      <c r="CZ130" s="387"/>
      <c r="DA130" s="387"/>
      <c r="DB130" s="387"/>
      <c r="DC130" s="387"/>
      <c r="DD130" s="387"/>
      <c r="DE130" s="387"/>
      <c r="DF130" s="387"/>
      <c r="DG130" s="387"/>
      <c r="DH130" s="387"/>
      <c r="DI130" s="387"/>
      <c r="DJ130" s="387"/>
      <c r="DK130" s="387"/>
      <c r="DL130" s="387"/>
      <c r="DM130" s="387"/>
      <c r="DN130" s="387"/>
      <c r="DO130" s="387"/>
      <c r="DP130" s="201"/>
      <c r="DQ130" s="201"/>
      <c r="DR130" s="201"/>
      <c r="DS130" s="201"/>
      <c r="DT130" s="201"/>
      <c r="DU130" s="201"/>
      <c r="DV130" s="201"/>
      <c r="DW130" s="201"/>
      <c r="DX130" s="201"/>
      <c r="DY130" s="201"/>
      <c r="DZ130" s="201"/>
      <c r="EA130" s="0"/>
    </row>
    <row r="131" customFormat="false" ht="26.25" hidden="false" customHeight="true" outlineLevel="0" collapsed="false">
      <c r="A131" s="390"/>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1" t="s">
        <v>393</v>
      </c>
      <c r="X131" s="391"/>
      <c r="Y131" s="391"/>
      <c r="Z131" s="391"/>
      <c r="AA131" s="347" t="n">
        <v>2134164</v>
      </c>
      <c r="AB131" s="347"/>
      <c r="AC131" s="347"/>
      <c r="AD131" s="347"/>
      <c r="AE131" s="347"/>
      <c r="AF131" s="348" t="n">
        <v>2261726</v>
      </c>
      <c r="AG131" s="348"/>
      <c r="AH131" s="348"/>
      <c r="AI131" s="348"/>
      <c r="AJ131" s="348"/>
      <c r="AK131" s="348" t="n">
        <v>2502012</v>
      </c>
      <c r="AL131" s="348"/>
      <c r="AM131" s="348"/>
      <c r="AN131" s="348"/>
      <c r="AO131" s="348"/>
      <c r="AP131" s="392"/>
      <c r="AQ131" s="392"/>
      <c r="AR131" s="392"/>
      <c r="AS131" s="392"/>
      <c r="AT131" s="392"/>
      <c r="AU131" s="201"/>
      <c r="AV131" s="201"/>
      <c r="AW131" s="201"/>
      <c r="AX131" s="393" t="s">
        <v>394</v>
      </c>
      <c r="AY131" s="393"/>
      <c r="AZ131" s="393"/>
      <c r="BA131" s="393"/>
      <c r="BB131" s="393"/>
      <c r="BC131" s="393"/>
      <c r="BD131" s="393"/>
      <c r="BE131" s="393"/>
      <c r="BF131" s="394" t="s">
        <v>47</v>
      </c>
      <c r="BG131" s="394"/>
      <c r="BH131" s="394"/>
      <c r="BI131" s="394"/>
      <c r="BJ131" s="394"/>
      <c r="BK131" s="394"/>
      <c r="BL131" s="394"/>
      <c r="BM131" s="394" t="n">
        <v>350</v>
      </c>
      <c r="BN131" s="394"/>
      <c r="BO131" s="394"/>
      <c r="BP131" s="394"/>
      <c r="BQ131" s="394"/>
      <c r="BR131" s="394"/>
      <c r="BS131" s="394"/>
      <c r="BT131" s="395"/>
      <c r="BU131" s="395"/>
      <c r="BV131" s="395"/>
      <c r="BW131" s="395"/>
      <c r="BX131" s="395"/>
      <c r="BY131" s="395"/>
      <c r="BZ131" s="395"/>
      <c r="CA131" s="387"/>
      <c r="CB131" s="387"/>
      <c r="CC131" s="387"/>
      <c r="CD131" s="387"/>
      <c r="CE131" s="387"/>
      <c r="CF131" s="387"/>
      <c r="CG131" s="387"/>
      <c r="CH131" s="387"/>
      <c r="CI131" s="387"/>
      <c r="CJ131" s="387"/>
      <c r="CK131" s="387"/>
      <c r="CL131" s="387"/>
      <c r="CM131" s="387"/>
      <c r="CN131" s="387"/>
      <c r="CO131" s="387"/>
      <c r="CP131" s="387"/>
      <c r="CQ131" s="387"/>
      <c r="CR131" s="387"/>
      <c r="CS131" s="387"/>
      <c r="CT131" s="387"/>
      <c r="CU131" s="387"/>
      <c r="CV131" s="387"/>
      <c r="CW131" s="387"/>
      <c r="CX131" s="387"/>
      <c r="CY131" s="387"/>
      <c r="CZ131" s="387"/>
      <c r="DA131" s="387"/>
      <c r="DB131" s="387"/>
      <c r="DC131" s="387"/>
      <c r="DD131" s="387"/>
      <c r="DE131" s="387"/>
      <c r="DF131" s="387"/>
      <c r="DG131" s="387"/>
      <c r="DH131" s="387"/>
      <c r="DI131" s="387"/>
      <c r="DJ131" s="387"/>
      <c r="DK131" s="387"/>
      <c r="DL131" s="387"/>
      <c r="DM131" s="387"/>
      <c r="DN131" s="387"/>
      <c r="DO131" s="387"/>
      <c r="DP131" s="201"/>
      <c r="DQ131" s="201"/>
      <c r="DR131" s="201"/>
      <c r="DS131" s="201"/>
      <c r="DT131" s="201"/>
      <c r="DU131" s="201"/>
      <c r="DV131" s="201"/>
      <c r="DW131" s="201"/>
      <c r="DX131" s="201"/>
      <c r="DY131" s="201"/>
      <c r="DZ131" s="201"/>
      <c r="EA131" s="0"/>
    </row>
    <row r="132" customFormat="false" ht="26.25" hidden="false" customHeight="true" outlineLevel="0" collapsed="false">
      <c r="A132" s="396" t="s">
        <v>395</v>
      </c>
      <c r="B132" s="396"/>
      <c r="C132" s="396"/>
      <c r="D132" s="396"/>
      <c r="E132" s="396"/>
      <c r="F132" s="396"/>
      <c r="G132" s="396"/>
      <c r="H132" s="396"/>
      <c r="I132" s="396"/>
      <c r="J132" s="396"/>
      <c r="K132" s="396"/>
      <c r="L132" s="396"/>
      <c r="M132" s="396"/>
      <c r="N132" s="396"/>
      <c r="O132" s="396"/>
      <c r="P132" s="396"/>
      <c r="Q132" s="396"/>
      <c r="R132" s="396"/>
      <c r="S132" s="396"/>
      <c r="T132" s="396"/>
      <c r="U132" s="396"/>
      <c r="V132" s="397" t="s">
        <v>396</v>
      </c>
      <c r="W132" s="397"/>
      <c r="X132" s="397"/>
      <c r="Y132" s="397"/>
      <c r="Z132" s="397"/>
      <c r="AA132" s="398" t="n">
        <v>6.610223019</v>
      </c>
      <c r="AB132" s="398"/>
      <c r="AC132" s="398"/>
      <c r="AD132" s="398"/>
      <c r="AE132" s="398"/>
      <c r="AF132" s="399" t="n">
        <v>7.669540873</v>
      </c>
      <c r="AG132" s="399"/>
      <c r="AH132" s="399"/>
      <c r="AI132" s="399"/>
      <c r="AJ132" s="399"/>
      <c r="AK132" s="399" t="n">
        <v>7.594567892</v>
      </c>
      <c r="AL132" s="399"/>
      <c r="AM132" s="399"/>
      <c r="AN132" s="399"/>
      <c r="AO132" s="399"/>
      <c r="AP132" s="400"/>
      <c r="AQ132" s="400"/>
      <c r="AR132" s="400"/>
      <c r="AS132" s="400"/>
      <c r="AT132" s="400"/>
      <c r="AU132" s="4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3"/>
      <c r="BT132" s="201"/>
      <c r="BU132" s="201"/>
      <c r="BV132" s="201"/>
      <c r="BW132" s="201"/>
      <c r="BX132" s="201"/>
      <c r="BY132" s="201"/>
      <c r="BZ132" s="201"/>
      <c r="CA132" s="387"/>
      <c r="CB132" s="387"/>
      <c r="CC132" s="387"/>
      <c r="CD132" s="387"/>
      <c r="CE132" s="387"/>
      <c r="CF132" s="387"/>
      <c r="CG132" s="387"/>
      <c r="CH132" s="387"/>
      <c r="CI132" s="387"/>
      <c r="CJ132" s="387"/>
      <c r="CK132" s="387"/>
      <c r="CL132" s="387"/>
      <c r="CM132" s="387"/>
      <c r="CN132" s="387"/>
      <c r="CO132" s="387"/>
      <c r="CP132" s="387"/>
      <c r="CQ132" s="387"/>
      <c r="CR132" s="387"/>
      <c r="CS132" s="387"/>
      <c r="CT132" s="387"/>
      <c r="CU132" s="387"/>
      <c r="CV132" s="387"/>
      <c r="CW132" s="387"/>
      <c r="CX132" s="387"/>
      <c r="CY132" s="387"/>
      <c r="CZ132" s="387"/>
      <c r="DA132" s="387"/>
      <c r="DB132" s="387"/>
      <c r="DC132" s="387"/>
      <c r="DD132" s="387"/>
      <c r="DE132" s="387"/>
      <c r="DF132" s="387"/>
      <c r="DG132" s="387"/>
      <c r="DH132" s="387"/>
      <c r="DI132" s="387"/>
      <c r="DJ132" s="387"/>
      <c r="DK132" s="387"/>
      <c r="DL132" s="387"/>
      <c r="DM132" s="387"/>
      <c r="DN132" s="387"/>
      <c r="DO132" s="387"/>
      <c r="DP132" s="201"/>
      <c r="DQ132" s="201"/>
      <c r="DR132" s="201"/>
      <c r="DS132" s="201"/>
      <c r="DT132" s="201"/>
      <c r="DU132" s="201"/>
      <c r="DV132" s="201"/>
      <c r="DW132" s="201"/>
      <c r="DX132" s="201"/>
      <c r="DY132" s="201"/>
      <c r="DZ132" s="201"/>
      <c r="EA132" s="0"/>
    </row>
    <row r="133" customFormat="false" ht="26.25" hidden="false" customHeight="true" outlineLevel="0" collapsed="false">
      <c r="A133" s="396"/>
      <c r="B133" s="396"/>
      <c r="C133" s="396"/>
      <c r="D133" s="396"/>
      <c r="E133" s="396"/>
      <c r="F133" s="396"/>
      <c r="G133" s="396"/>
      <c r="H133" s="396"/>
      <c r="I133" s="396"/>
      <c r="J133" s="396"/>
      <c r="K133" s="396"/>
      <c r="L133" s="396"/>
      <c r="M133" s="396"/>
      <c r="N133" s="396"/>
      <c r="O133" s="396"/>
      <c r="P133" s="396"/>
      <c r="Q133" s="396"/>
      <c r="R133" s="396"/>
      <c r="S133" s="396"/>
      <c r="T133" s="396"/>
      <c r="U133" s="396"/>
      <c r="V133" s="402" t="s">
        <v>397</v>
      </c>
      <c r="W133" s="402"/>
      <c r="X133" s="402"/>
      <c r="Y133" s="402"/>
      <c r="Z133" s="402"/>
      <c r="AA133" s="360" t="n">
        <v>5.4</v>
      </c>
      <c r="AB133" s="360"/>
      <c r="AC133" s="360"/>
      <c r="AD133" s="360"/>
      <c r="AE133" s="360"/>
      <c r="AF133" s="360" t="n">
        <v>6.9</v>
      </c>
      <c r="AG133" s="360"/>
      <c r="AH133" s="360"/>
      <c r="AI133" s="360"/>
      <c r="AJ133" s="360"/>
      <c r="AK133" s="360" t="n">
        <v>7.2</v>
      </c>
      <c r="AL133" s="360"/>
      <c r="AM133" s="360"/>
      <c r="AN133" s="360"/>
      <c r="AO133" s="360"/>
      <c r="AP133" s="403"/>
      <c r="AQ133" s="403"/>
      <c r="AR133" s="403"/>
      <c r="AS133" s="403"/>
      <c r="AT133" s="403"/>
      <c r="AU133" s="201"/>
      <c r="AV133" s="201"/>
      <c r="AW133" s="201"/>
      <c r="AX133" s="201"/>
      <c r="AY133" s="201"/>
      <c r="AZ133" s="201"/>
      <c r="BA133" s="201"/>
      <c r="BB133" s="201"/>
      <c r="BC133" s="201"/>
      <c r="BD133" s="201"/>
      <c r="BE133" s="201"/>
      <c r="BF133" s="201"/>
      <c r="BG133" s="201"/>
      <c r="BH133" s="201"/>
      <c r="BI133" s="201"/>
      <c r="BJ133" s="201"/>
      <c r="BK133" s="201"/>
      <c r="BL133" s="201"/>
      <c r="BM133" s="201"/>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c r="CS133" s="387"/>
      <c r="CT133" s="387"/>
      <c r="CU133" s="387"/>
      <c r="CV133" s="387"/>
      <c r="CW133" s="387"/>
      <c r="CX133" s="387"/>
      <c r="CY133" s="387"/>
      <c r="CZ133" s="387"/>
      <c r="DA133" s="387"/>
      <c r="DB133" s="387"/>
      <c r="DC133" s="387"/>
      <c r="DD133" s="387"/>
      <c r="DE133" s="387"/>
      <c r="DF133" s="387"/>
      <c r="DG133" s="387"/>
      <c r="DH133" s="387"/>
      <c r="DI133" s="387"/>
      <c r="DJ133" s="387"/>
      <c r="DK133" s="387"/>
      <c r="DL133" s="387"/>
      <c r="DM133" s="387"/>
      <c r="DN133" s="387"/>
      <c r="DO133" s="387"/>
      <c r="DP133" s="201"/>
      <c r="DQ133" s="201"/>
      <c r="DR133" s="201"/>
      <c r="DS133" s="201"/>
      <c r="DT133" s="201"/>
      <c r="DU133" s="201"/>
      <c r="DV133" s="201"/>
      <c r="DW133" s="201"/>
      <c r="DX133" s="201"/>
      <c r="DY133" s="201"/>
      <c r="DZ133" s="201"/>
      <c r="EA133" s="0"/>
    </row>
    <row r="134" customFormat="false" ht="11.25" hidden="false" customHeight="true" outlineLevel="0" collapsed="false">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201"/>
      <c r="AV134" s="201"/>
      <c r="AW134" s="201"/>
      <c r="AX134" s="201"/>
      <c r="AY134" s="201"/>
      <c r="AZ134" s="201"/>
      <c r="BA134" s="201"/>
      <c r="BB134" s="201"/>
      <c r="BC134" s="201"/>
      <c r="BD134" s="201"/>
      <c r="BE134" s="201"/>
      <c r="BF134" s="201"/>
      <c r="BG134" s="201"/>
      <c r="BH134" s="201"/>
      <c r="BI134" s="201"/>
      <c r="BJ134" s="201"/>
      <c r="BK134" s="201"/>
      <c r="BL134" s="201"/>
      <c r="BM134" s="201"/>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CS134" s="387"/>
      <c r="CT134" s="387"/>
      <c r="CU134" s="387"/>
      <c r="CV134" s="387"/>
      <c r="CW134" s="387"/>
      <c r="CX134" s="387"/>
      <c r="CY134" s="387"/>
      <c r="CZ134" s="387"/>
      <c r="DA134" s="387"/>
      <c r="DB134" s="387"/>
      <c r="DC134" s="387"/>
      <c r="DD134" s="387"/>
      <c r="DE134" s="387"/>
      <c r="DF134" s="387"/>
      <c r="DG134" s="387"/>
      <c r="DH134" s="387"/>
      <c r="DI134" s="387"/>
      <c r="DJ134" s="387"/>
      <c r="DK134" s="387"/>
      <c r="DL134" s="387"/>
      <c r="DM134" s="387"/>
      <c r="DN134" s="387"/>
      <c r="DO134" s="387"/>
      <c r="DP134" s="201"/>
      <c r="DQ134" s="201"/>
      <c r="DR134" s="201"/>
      <c r="DS134" s="201"/>
      <c r="DT134" s="201"/>
      <c r="DU134" s="201"/>
      <c r="DV134" s="201"/>
      <c r="DW134" s="201"/>
      <c r="DX134" s="201"/>
      <c r="DY134" s="201"/>
      <c r="DZ134" s="201"/>
      <c r="EA134" s="196"/>
    </row>
    <row r="135" customFormat="false" ht="14.25" hidden="true" customHeight="false" outlineLevel="0" collapsed="false">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sheet="true" objects="true" scenarios="tru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0" min="1" style="405" width="2.78542510121457"/>
    <col collapsed="false" hidden="true" max="1025" min="121" style="406" width="0"/>
  </cols>
  <sheetData>
    <row r="1" s="406" customFormat="true" ht="13.5" hidden="false" customHeight="false" outlineLevel="0" collapsed="false">
</row>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406"/>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406"/>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406"/>
      <c r="DP20" s="406"/>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406"/>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406"/>
      <c r="DP23" s="406"/>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406"/>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406"/>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406"/>
      <c r="DP26" s="406"/>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406"/>
      <c r="DP28" s="406"/>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406"/>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406"/>
      <c r="DP31" s="406"/>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406"/>
      <c r="DP33" s="406"/>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406"/>
      <c r="DN34" s="0"/>
      <c r="DO34" s="0"/>
      <c r="DP34" s="0"/>
    </row>
    <row r="35" s="406" customFormat="true" ht="13.5" hidden="false" customHeight="false" outlineLevel="0" collapsed="false">
      <c r="A35" s="405"/>
      <c r="B35" s="405"/>
      <c r="C35" s="405"/>
      <c r="D35" s="405"/>
      <c r="E35" s="405"/>
      <c r="F35" s="405"/>
      <c r="G35" s="405"/>
      <c r="H35" s="405"/>
      <c r="I35" s="405"/>
      <c r="J35" s="405"/>
      <c r="K35" s="405"/>
      <c r="L35" s="405"/>
      <c r="M35" s="405"/>
      <c r="N35" s="405"/>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406"/>
      <c r="CX37" s="0"/>
      <c r="CY37" s="0"/>
      <c r="CZ37" s="0"/>
      <c r="DA37" s="0"/>
      <c r="DB37" s="406"/>
      <c r="DC37" s="0"/>
      <c r="DD37" s="0"/>
      <c r="DE37" s="0"/>
      <c r="DF37" s="0"/>
      <c r="DG37" s="406"/>
      <c r="DH37" s="0"/>
      <c r="DI37" s="0"/>
      <c r="DJ37" s="0"/>
      <c r="DK37" s="0"/>
      <c r="DL37" s="406"/>
      <c r="DM37" s="0"/>
      <c r="DN37" s="0"/>
      <c r="DO37" s="0"/>
      <c r="DP37" s="406"/>
    </row>
    <row r="38" s="406" customFormat="true" ht="13.5" hidden="false" customHeight="false" outlineLevel="0" collapsed="false">
      <c r="A38" s="405"/>
      <c r="B38" s="405"/>
      <c r="C38" s="405"/>
      <c r="D38" s="405"/>
      <c r="E38" s="405"/>
      <c r="F38" s="405"/>
      <c r="G38" s="405"/>
      <c r="H38" s="405"/>
      <c r="I38" s="405"/>
      <c r="J38" s="405"/>
      <c r="K38" s="405"/>
      <c r="L38" s="405"/>
      <c r="M38" s="405"/>
      <c r="N38" s="405"/>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406"/>
      <c r="DO49" s="406"/>
      <c r="DP49" s="406"/>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406"/>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406"/>
      <c r="CT63" s="0"/>
      <c r="CU63" s="0"/>
      <c r="CV63" s="0"/>
      <c r="CW63" s="0"/>
      <c r="CX63" s="406"/>
      <c r="CY63" s="0"/>
      <c r="CZ63" s="0"/>
      <c r="DA63" s="0"/>
      <c r="DB63" s="0"/>
      <c r="DC63" s="406"/>
      <c r="DD63" s="0"/>
      <c r="DE63" s="0"/>
      <c r="DF63" s="0"/>
      <c r="DG63" s="0"/>
      <c r="DH63" s="406"/>
      <c r="DI63" s="0"/>
      <c r="DJ63" s="0"/>
      <c r="DK63" s="0"/>
      <c r="DL63" s="0"/>
      <c r="DM63" s="0"/>
      <c r="DN63" s="0"/>
      <c r="DO63" s="0"/>
      <c r="DP63" s="0"/>
    </row>
    <row r="64" customFormat="false" ht="13.5" hidden="false" customHeight="false" outlineLevel="0" collapsed="false">
      <c r="O64" s="0"/>
      <c r="P64" s="0"/>
      <c r="Q64" s="0"/>
      <c r="R64" s="0"/>
      <c r="S64" s="0"/>
      <c r="T64" s="0"/>
      <c r="U64" s="0"/>
      <c r="V64" s="406"/>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406" customFormat="true" ht="13.5" hidden="false" customHeight="false" outlineLevel="0" collapsed="false">
      <c r="A65" s="405"/>
      <c r="B65" s="405"/>
      <c r="C65" s="405"/>
      <c r="D65" s="405"/>
      <c r="E65" s="405"/>
      <c r="F65" s="405"/>
      <c r="G65" s="405"/>
      <c r="H65" s="405"/>
      <c r="I65" s="405"/>
      <c r="J65" s="405"/>
      <c r="K65" s="405"/>
      <c r="L65" s="405"/>
      <c r="M65" s="405"/>
      <c r="N65" s="405"/>
      <c r="O65" s="0"/>
      <c r="P65" s="0"/>
      <c r="Q65" s="0"/>
      <c r="R65" s="0"/>
      <c r="S65" s="0"/>
      <c r="T65" s="0"/>
      <c r="U65" s="0"/>
      <c r="V65" s="405"/>
      <c r="W65" s="405"/>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406"/>
      <c r="R66" s="0"/>
      <c r="S66" s="406"/>
      <c r="T66" s="0"/>
      <c r="U66" s="406"/>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406"/>
      <c r="DN66" s="0"/>
      <c r="DO66" s="0"/>
      <c r="DP66" s="0"/>
    </row>
    <row r="67" s="406" customFormat="true" ht="13.5" hidden="false" customHeight="false" outlineLevel="0" collapsed="false">
      <c r="A67" s="405"/>
      <c r="B67" s="405"/>
      <c r="C67" s="405"/>
      <c r="D67" s="405"/>
      <c r="E67" s="405"/>
      <c r="F67" s="405"/>
      <c r="G67" s="405"/>
      <c r="H67" s="405"/>
      <c r="I67" s="405"/>
      <c r="J67" s="405"/>
      <c r="K67" s="405"/>
      <c r="L67" s="405"/>
      <c r="M67" s="405"/>
      <c r="N67" s="405"/>
      <c r="Q67" s="405"/>
      <c r="S67" s="405"/>
      <c r="U67" s="405"/>
      <c r="V67" s="405"/>
      <c r="W67" s="405"/>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406"/>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406"/>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406"/>
      <c r="CT96" s="0"/>
      <c r="CU96" s="0"/>
      <c r="CV96" s="0"/>
      <c r="CW96" s="0"/>
      <c r="CX96" s="406"/>
      <c r="CY96" s="0"/>
      <c r="CZ96" s="0"/>
      <c r="DA96" s="0"/>
      <c r="DB96" s="0"/>
      <c r="DC96" s="406"/>
      <c r="DD96" s="0"/>
      <c r="DE96" s="0"/>
      <c r="DF96" s="0"/>
      <c r="DG96" s="0"/>
      <c r="DH96" s="406"/>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406"/>
      <c r="CT97" s="0"/>
      <c r="CU97" s="0"/>
      <c r="CV97" s="0"/>
      <c r="CW97" s="0"/>
      <c r="CX97" s="406"/>
      <c r="CY97" s="0"/>
      <c r="CZ97" s="0"/>
      <c r="DA97" s="0"/>
      <c r="DB97" s="0"/>
      <c r="DC97" s="406"/>
      <c r="DD97" s="0"/>
      <c r="DE97" s="0"/>
      <c r="DF97" s="0"/>
      <c r="DG97" s="0"/>
      <c r="DH97" s="406"/>
      <c r="DI97" s="0"/>
      <c r="DJ97" s="0"/>
      <c r="DK97" s="0"/>
      <c r="DL97" s="0"/>
      <c r="DM97" s="0"/>
      <c r="DN97" s="0"/>
      <c r="DO97" s="0"/>
      <c r="DP97" s="405" t="s">
        <v>
398</v>
      </c>
    </row>
    <row r="101" customFormat="false" ht="12" hidden="true" customHeight="true" outlineLevel="0" collapsed="false">
</row>
    <row r="102" customFormat="false" ht="1.5" hidden="true" customHeight="true" outlineLevel="0" collapsed="false">
</row>
    <row r="103" customFormat="false" ht="13.5" hidden="true" customHeight="false" outlineLevel="0" collapsed="false">
</row>
    <row r="105" customFormat="false" ht="12.75" hidden="true" customHeight="true" outlineLevel="0" collapsed="false">
</row>
  </sheetData>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16" min="1" style="405" width="2.67611336032389"/>
    <col collapsed="false" hidden="true" max="1025" min="117" style="406" width="0"/>
  </cols>
  <sheetData>
    <row r="1" s="406" customFormat="true" ht="13.5" hidden="false" customHeight="false" outlineLevel="0" collapsed="false">
      <c r="A1" s="405"/>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406" customFormat="true" ht="13.5" hidden="false" customHeight="false" outlineLevel="0" collapsed="false">
      <c r="A4" s="405"/>
      <c r="B4" s="405"/>
      <c r="C4" s="405"/>
      <c r="D4" s="405"/>
      <c r="E4" s="405"/>
      <c r="F4" s="405"/>
      <c r="G4" s="405"/>
      <c r="H4" s="405"/>
      <c r="I4" s="0"/>
      <c r="J4" s="0"/>
      <c r="K4" s="0"/>
      <c r="L4" s="0"/>
      <c r="M4" s="0"/>
      <c r="N4" s="0"/>
      <c r="O4" s="0"/>
      <c r="P4" s="0"/>
      <c r="Q4" s="0"/>
    </row>
    <row r="5" s="406" customFormat="true" ht="13.5" hidden="false" customHeight="false" outlineLevel="0" collapsed="false">
      <c r="A5" s="405"/>
      <c r="B5" s="405"/>
      <c r="C5" s="405"/>
      <c r="D5" s="405"/>
      <c r="E5" s="405"/>
      <c r="F5" s="405"/>
      <c r="G5" s="405"/>
      <c r="H5" s="405"/>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406" customFormat="true" ht="13.5" hidden="false" customHeight="false" outlineLevel="0" collapsed="false">
      <c r="A18" s="405"/>
      <c r="B18" s="405"/>
      <c r="C18" s="405"/>
      <c r="D18" s="405"/>
      <c r="E18" s="405"/>
      <c r="F18" s="405"/>
      <c r="G18" s="405"/>
      <c r="H18" s="405"/>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406"/>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406"/>
      <c r="DJ22" s="406"/>
      <c r="DK22" s="406"/>
      <c r="DL22" s="406"/>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406"/>
      <c r="CZ23" s="406"/>
      <c r="DA23" s="406"/>
      <c r="DB23" s="406"/>
      <c r="DC23" s="406"/>
      <c r="DD23" s="406"/>
      <c r="DE23" s="406"/>
      <c r="DF23" s="406"/>
      <c r="DG23" s="406"/>
      <c r="DH23" s="406"/>
      <c r="DI23" s="406"/>
      <c r="DJ23" s="406"/>
      <c r="DK23" s="406"/>
      <c r="DL23" s="406"/>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406"/>
      <c r="DA35" s="406"/>
      <c r="DB35" s="406"/>
      <c r="DC35" s="406"/>
      <c r="DD35" s="406"/>
      <c r="DE35" s="406"/>
      <c r="DF35" s="406"/>
      <c r="DG35" s="406"/>
      <c r="DH35" s="406"/>
      <c r="DI35" s="406"/>
      <c r="DJ35" s="406"/>
      <c r="DK35" s="406"/>
      <c r="DL35" s="406"/>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406"/>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406"/>
      <c r="DJ38" s="406"/>
      <c r="DK38" s="406"/>
      <c r="DL38" s="406"/>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406" customFormat="true" ht="13.5" hidden="false" customHeight="false" outlineLevel="0" collapsed="false">
      <c r="A43" s="405"/>
      <c r="B43" s="405"/>
      <c r="C43" s="405"/>
      <c r="D43" s="405"/>
      <c r="E43" s="405"/>
      <c r="F43" s="405"/>
      <c r="G43" s="405"/>
      <c r="H43" s="405"/>
      <c r="I43" s="405"/>
      <c r="J43" s="405"/>
      <c r="K43" s="405"/>
      <c r="L43" s="405"/>
      <c r="M43" s="405"/>
      <c r="N43" s="405"/>
    </row>
    <row r="44" customFormat="false" ht="13.5" hidden="false" customHeight="false" outlineLevel="0" collapsed="false">
      <c r="CZ44" s="0"/>
      <c r="DA44" s="0"/>
      <c r="DB44" s="0"/>
      <c r="DC44" s="0"/>
      <c r="DD44" s="0"/>
      <c r="DE44" s="0"/>
      <c r="DF44" s="0"/>
      <c r="DG44" s="0"/>
      <c r="DH44" s="0"/>
      <c r="DI44" s="0"/>
      <c r="DJ44" s="0"/>
      <c r="DK44" s="0"/>
      <c r="DL44" s="406"/>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406"/>
      <c r="DB46" s="406"/>
      <c r="DC46" s="406"/>
      <c r="DD46" s="406"/>
      <c r="DE46" s="406"/>
      <c r="DF46" s="406"/>
      <c r="DG46" s="406"/>
      <c r="DH46" s="406"/>
      <c r="DI46" s="406"/>
      <c r="DJ46" s="406"/>
      <c r="DK46" s="406"/>
      <c r="DL46" s="406"/>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406"/>
      <c r="DA50" s="406"/>
      <c r="DB50" s="406"/>
      <c r="DC50" s="406"/>
      <c r="DD50" s="406"/>
      <c r="DE50" s="406"/>
      <c r="DF50" s="406"/>
      <c r="DG50" s="406"/>
      <c r="DH50" s="406"/>
      <c r="DI50" s="406"/>
      <c r="DJ50" s="406"/>
      <c r="DK50" s="406"/>
      <c r="DL50" s="406"/>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406"/>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6" min="1" style="407" width="2.46558704453441"/>
    <col collapsed="false" hidden="false" max="44" min="37" style="407" width="17.1376518218624"/>
    <col collapsed="false" hidden="false" max="45" min="45" style="408" width="6.10526315789474"/>
    <col collapsed="false" hidden="false" max="46" min="46" style="409" width="3"/>
    <col collapsed="false" hidden="true" max="1025" min="47" style="407"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410"/>
      <c r="AT1" s="41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410"/>
      <c r="AT2" s="41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410"/>
      <c r="AT3" s="41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410"/>
      <c r="AT4" s="41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411" t="s">
        <v>
399</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3"/>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409"/>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4" t="s">
        <v>
400</v>
      </c>
      <c r="AL6" s="414"/>
      <c r="AM6" s="414"/>
      <c r="AN6" s="414"/>
      <c r="AO6" s="410"/>
      <c r="AP6" s="410"/>
      <c r="AQ6" s="410"/>
      <c r="AR6" s="41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409"/>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5"/>
      <c r="AL7" s="416"/>
      <c r="AM7" s="416"/>
      <c r="AN7" s="417"/>
      <c r="AO7" s="418" t="s">
        <v>
401</v>
      </c>
      <c r="AP7" s="419"/>
      <c r="AQ7" s="420" t="s">
        <v>
402</v>
      </c>
      <c r="AR7" s="421"/>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409"/>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22"/>
      <c r="AL8" s="423"/>
      <c r="AM8" s="423"/>
      <c r="AN8" s="424"/>
      <c r="AO8" s="418"/>
      <c r="AP8" s="425" t="s">
        <v>
403</v>
      </c>
      <c r="AQ8" s="426" t="s">
        <v>
404</v>
      </c>
      <c r="AR8" s="427" t="s">
        <v>
405</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409"/>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28" t="s">
        <v>
406</v>
      </c>
      <c r="AL9" s="428"/>
      <c r="AM9" s="428"/>
      <c r="AN9" s="428"/>
      <c r="AO9" s="429" t="n">
        <v>
788958</v>
      </c>
      <c r="AP9" s="429" t="n">
        <v>
117247</v>
      </c>
      <c r="AQ9" s="430" t="n">
        <v>
135698</v>
      </c>
      <c r="AR9" s="431" t="n">
        <v>
-13.6</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409"/>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28" t="s">
        <v>
407</v>
      </c>
      <c r="AL10" s="428"/>
      <c r="AM10" s="428"/>
      <c r="AN10" s="428"/>
      <c r="AO10" s="432" t="n">
        <v>
47823</v>
      </c>
      <c r="AP10" s="432" t="n">
        <v>
7107</v>
      </c>
      <c r="AQ10" s="433" t="n">
        <v>
15070</v>
      </c>
      <c r="AR10" s="434" t="n">
        <v>
-52.8</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409"/>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28" t="s">
        <v>
408</v>
      </c>
      <c r="AL11" s="428"/>
      <c r="AM11" s="428"/>
      <c r="AN11" s="428"/>
      <c r="AO11" s="432" t="s">
        <v>
47</v>
      </c>
      <c r="AP11" s="432" t="s">
        <v>
47</v>
      </c>
      <c r="AQ11" s="433" t="n">
        <v>
1204</v>
      </c>
      <c r="AR11" s="434" t="s">
        <v>
47</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409"/>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28" t="s">
        <v>
409</v>
      </c>
      <c r="AL12" s="428"/>
      <c r="AM12" s="428"/>
      <c r="AN12" s="428"/>
      <c r="AO12" s="432" t="s">
        <v>
47</v>
      </c>
      <c r="AP12" s="432" t="s">
        <v>
47</v>
      </c>
      <c r="AQ12" s="433" t="s">
        <v>
47</v>
      </c>
      <c r="AR12" s="434" t="s">
        <v>
47</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409"/>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28" t="s">
        <v>
410</v>
      </c>
      <c r="AL13" s="428"/>
      <c r="AM13" s="428"/>
      <c r="AN13" s="428"/>
      <c r="AO13" s="432" t="n">
        <v>
26181</v>
      </c>
      <c r="AP13" s="432" t="n">
        <v>
3891</v>
      </c>
      <c r="AQ13" s="433" t="n">
        <v>
5161</v>
      </c>
      <c r="AR13" s="434" t="n">
        <v>
-24.6</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409"/>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28" t="s">
        <v>
411</v>
      </c>
      <c r="AL14" s="428"/>
      <c r="AM14" s="428"/>
      <c r="AN14" s="428"/>
      <c r="AO14" s="432" t="n">
        <v>
9383</v>
      </c>
      <c r="AP14" s="432" t="n">
        <v>
1394</v>
      </c>
      <c r="AQ14" s="433" t="n">
        <v>
2589</v>
      </c>
      <c r="AR14" s="434" t="n">
        <v>
-46.2</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409"/>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35" t="s">
        <v>
412</v>
      </c>
      <c r="AL15" s="435"/>
      <c r="AM15" s="435"/>
      <c r="AN15" s="435"/>
      <c r="AO15" s="432" t="n">
        <v>
-58584</v>
      </c>
      <c r="AP15" s="432" t="n">
        <v>
-8706</v>
      </c>
      <c r="AQ15" s="433" t="n">
        <v>
-9993</v>
      </c>
      <c r="AR15" s="434" t="n">
        <v>
-12.9</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409"/>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35" t="s">
        <v>
104</v>
      </c>
      <c r="AL16" s="435"/>
      <c r="AM16" s="435"/>
      <c r="AN16" s="435"/>
      <c r="AO16" s="432" t="n">
        <v>
813761</v>
      </c>
      <c r="AP16" s="432" t="n">
        <v>
120933</v>
      </c>
      <c r="AQ16" s="433" t="n">
        <v>
149729</v>
      </c>
      <c r="AR16" s="434" t="n">
        <v>
-19.2</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409"/>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36"/>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409"/>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37"/>
      <c r="AR18" s="437"/>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409"/>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38" t="s">
        <v>
413</v>
      </c>
      <c r="AL19" s="410"/>
      <c r="AM19" s="410"/>
      <c r="AN19" s="410"/>
      <c r="AO19" s="410"/>
      <c r="AP19" s="410"/>
      <c r="AQ19" s="410"/>
      <c r="AR19" s="41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409"/>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39"/>
      <c r="AL20" s="440"/>
      <c r="AM20" s="440"/>
      <c r="AN20" s="441"/>
      <c r="AO20" s="442" t="s">
        <v>
414</v>
      </c>
      <c r="AP20" s="443" t="s">
        <v>
415</v>
      </c>
      <c r="AQ20" s="444" t="s">
        <v>
416</v>
      </c>
      <c r="AR20" s="445"/>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52" customFormat="true" ht="13.5" hidden="false" customHeight="false" outlineLevel="0" collapsed="false">
      <c r="A21" s="446"/>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47" t="s">
        <v>
417</v>
      </c>
      <c r="AL21" s="447"/>
      <c r="AM21" s="447"/>
      <c r="AN21" s="447"/>
      <c r="AO21" s="448" t="n">
        <v>
12.63</v>
      </c>
      <c r="AP21" s="449" t="n">
        <v>
13.47</v>
      </c>
      <c r="AQ21" s="450" t="n">
        <v>
-0.84</v>
      </c>
      <c r="AR21" s="414"/>
      <c r="AS21" s="451"/>
      <c r="AT21" s="446"/>
    </row>
    <row r="22" customFormat="false" ht="13.5" hidden="false" customHeight="false" outlineLevel="0" collapsed="false">
      <c r="A22" s="446"/>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47" t="s">
        <v>
106</v>
      </c>
      <c r="AL22" s="447"/>
      <c r="AM22" s="447"/>
      <c r="AN22" s="447"/>
      <c r="AO22" s="453" t="n">
        <v>
95.4</v>
      </c>
      <c r="AP22" s="454" t="n">
        <v>
96.1</v>
      </c>
      <c r="AQ22" s="455" t="n">
        <v>
-0.7</v>
      </c>
      <c r="AR22" s="437"/>
      <c r="AS22" s="451"/>
      <c r="AT22" s="446"/>
    </row>
    <row r="23" customFormat="false" ht="13.5" hidden="false" customHeight="false" outlineLevel="0" collapsed="false">
      <c r="A23" s="446"/>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37"/>
      <c r="AQ23" s="437"/>
      <c r="AR23" s="437"/>
      <c r="AS23" s="451"/>
      <c r="AT23" s="446"/>
    </row>
    <row r="24" customFormat="false" ht="13.5" hidden="false" customHeight="false" outlineLevel="0" collapsed="false">
      <c r="A24" s="446"/>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37"/>
      <c r="AQ24" s="437"/>
      <c r="AR24" s="437"/>
      <c r="AS24" s="451"/>
      <c r="AT24" s="446"/>
    </row>
    <row r="25" customFormat="false" ht="13.5" hidden="false" customHeight="false" outlineLevel="0" collapsed="false">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8"/>
      <c r="AQ25" s="458"/>
      <c r="AR25" s="458"/>
      <c r="AS25" s="459"/>
      <c r="AT25" s="446"/>
    </row>
    <row r="26" customFormat="false" ht="13.5" hidden="false" customHeight="false" outlineLevel="0" collapsed="false">
      <c r="A26" s="460" t="s">
        <v>
418</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14"/>
    </row>
    <row r="27" customFormat="false" ht="13.5" hidden="false" customHeight="false" outlineLevel="0" collapsed="false">
      <c r="A27" s="461"/>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410"/>
      <c r="AP27" s="410"/>
      <c r="AQ27" s="410"/>
      <c r="AR27" s="410"/>
      <c r="AS27" s="410"/>
      <c r="AT27" s="410"/>
    </row>
    <row r="28" customFormat="false" ht="17.25" hidden="false" customHeight="false" outlineLevel="0" collapsed="false">
      <c r="A28" s="411" t="s">
        <v>
419</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62"/>
      <c r="AT28" s="0"/>
    </row>
    <row r="29" customFormat="false" ht="13.5" hidden="false" customHeight="false" outlineLevel="0" collapsed="false">
      <c r="A29" s="409"/>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4" t="s">
        <v>
420</v>
      </c>
      <c r="AL29" s="414"/>
      <c r="AM29" s="414"/>
      <c r="AN29" s="414"/>
      <c r="AO29" s="410"/>
      <c r="AP29" s="410"/>
      <c r="AQ29" s="410"/>
      <c r="AR29" s="410"/>
      <c r="AS29" s="463"/>
      <c r="AT29" s="0"/>
    </row>
    <row r="30" customFormat="false" ht="13.5" hidden="false" customHeight="true" outlineLevel="0" collapsed="false">
      <c r="A30" s="409"/>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5"/>
      <c r="AL30" s="416"/>
      <c r="AM30" s="416"/>
      <c r="AN30" s="417"/>
      <c r="AO30" s="418" t="s">
        <v>
401</v>
      </c>
      <c r="AP30" s="419"/>
      <c r="AQ30" s="420" t="s">
        <v>
402</v>
      </c>
      <c r="AR30" s="421"/>
      <c r="AS30" s="0"/>
      <c r="AT30" s="0"/>
    </row>
    <row r="31" customFormat="false" ht="13.5" hidden="false" customHeight="false" outlineLevel="0" collapsed="false">
      <c r="A31" s="409"/>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22"/>
      <c r="AL31" s="423"/>
      <c r="AM31" s="423"/>
      <c r="AN31" s="424"/>
      <c r="AO31" s="418"/>
      <c r="AP31" s="425" t="s">
        <v>
403</v>
      </c>
      <c r="AQ31" s="426" t="s">
        <v>
404</v>
      </c>
      <c r="AR31" s="427" t="s">
        <v>
405</v>
      </c>
      <c r="AS31" s="0"/>
      <c r="AT31" s="0"/>
    </row>
    <row r="32" customFormat="false" ht="27" hidden="false" customHeight="true" outlineLevel="0" collapsed="false">
      <c r="A32" s="409"/>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64" t="s">
        <v>
421</v>
      </c>
      <c r="AL32" s="464"/>
      <c r="AM32" s="464"/>
      <c r="AN32" s="464"/>
      <c r="AO32" s="465" t="n">
        <v>
1107308</v>
      </c>
      <c r="AP32" s="465" t="n">
        <v>
164558</v>
      </c>
      <c r="AQ32" s="466" t="n">
        <v>
77495</v>
      </c>
      <c r="AR32" s="467" t="n">
        <v>
112.3</v>
      </c>
      <c r="AS32" s="0"/>
      <c r="AT32" s="0"/>
    </row>
    <row r="33" customFormat="false" ht="13.5" hidden="false" customHeight="true" outlineLevel="0" collapsed="false">
      <c r="A33" s="409"/>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64" t="s">
        <v>
422</v>
      </c>
      <c r="AL33" s="464"/>
      <c r="AM33" s="464"/>
      <c r="AN33" s="464"/>
      <c r="AO33" s="465" t="s">
        <v>
47</v>
      </c>
      <c r="AP33" s="465" t="s">
        <v>
47</v>
      </c>
      <c r="AQ33" s="466" t="s">
        <v>
47</v>
      </c>
      <c r="AR33" s="467" t="s">
        <v>
47</v>
      </c>
      <c r="AS33" s="0"/>
      <c r="AT33" s="0"/>
    </row>
    <row r="34" customFormat="false" ht="27" hidden="false" customHeight="true" outlineLevel="0" collapsed="false">
      <c r="A34" s="409"/>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64" t="s">
        <v>
423</v>
      </c>
      <c r="AL34" s="464"/>
      <c r="AM34" s="464"/>
      <c r="AN34" s="464"/>
      <c r="AO34" s="465" t="s">
        <v>
47</v>
      </c>
      <c r="AP34" s="465" t="s">
        <v>
47</v>
      </c>
      <c r="AQ34" s="466" t="s">
        <v>
47</v>
      </c>
      <c r="AR34" s="467" t="s">
        <v>
47</v>
      </c>
      <c r="AS34" s="0"/>
      <c r="AT34" s="0"/>
    </row>
    <row r="35" customFormat="false" ht="27" hidden="false" customHeight="true" outlineLevel="0" collapsed="false">
      <c r="A35" s="409"/>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64" t="s">
        <v>
424</v>
      </c>
      <c r="AL35" s="464"/>
      <c r="AM35" s="464"/>
      <c r="AN35" s="464"/>
      <c r="AO35" s="465" t="n">
        <v>
8242</v>
      </c>
      <c r="AP35" s="465" t="n">
        <v>
1225</v>
      </c>
      <c r="AQ35" s="466" t="n">
        <v>
26940</v>
      </c>
      <c r="AR35" s="467" t="n">
        <v>
-95.5</v>
      </c>
      <c r="AS35" s="0"/>
      <c r="AT35" s="0"/>
    </row>
    <row r="36" customFormat="false" ht="27" hidden="false" customHeight="true" outlineLevel="0" collapsed="false">
      <c r="A36" s="409"/>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64" t="s">
        <v>
425</v>
      </c>
      <c r="AL36" s="464"/>
      <c r="AM36" s="464"/>
      <c r="AN36" s="464"/>
      <c r="AO36" s="465" t="n">
        <v>
18458</v>
      </c>
      <c r="AP36" s="465" t="n">
        <v>
2743</v>
      </c>
      <c r="AQ36" s="466" t="n">
        <v>
3757</v>
      </c>
      <c r="AR36" s="467" t="n">
        <v>
-27</v>
      </c>
      <c r="AS36" s="0"/>
      <c r="AT36" s="0"/>
    </row>
    <row r="37" customFormat="false" ht="13.5" hidden="false" customHeight="true" outlineLevel="0" collapsed="false">
      <c r="A37" s="409"/>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64" t="s">
        <v>
426</v>
      </c>
      <c r="AL37" s="464"/>
      <c r="AM37" s="464"/>
      <c r="AN37" s="464"/>
      <c r="AO37" s="465" t="s">
        <v>
47</v>
      </c>
      <c r="AP37" s="465" t="s">
        <v>
47</v>
      </c>
      <c r="AQ37" s="466" t="n">
        <v>
476</v>
      </c>
      <c r="AR37" s="467" t="s">
        <v>
47</v>
      </c>
      <c r="AS37" s="0"/>
      <c r="AT37" s="0"/>
    </row>
    <row r="38" customFormat="false" ht="27" hidden="false" customHeight="true" outlineLevel="0" collapsed="false">
      <c r="A38" s="409"/>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68" t="s">
        <v>
427</v>
      </c>
      <c r="AL38" s="468"/>
      <c r="AM38" s="468"/>
      <c r="AN38" s="468"/>
      <c r="AO38" s="469" t="n">
        <v>
163</v>
      </c>
      <c r="AP38" s="469" t="n">
        <v>
24</v>
      </c>
      <c r="AQ38" s="470" t="n">
        <v>
3</v>
      </c>
      <c r="AR38" s="455" t="n">
        <v>
700</v>
      </c>
      <c r="AS38" s="463"/>
      <c r="AT38" s="0"/>
    </row>
    <row r="39" customFormat="false" ht="13.5" hidden="false" customHeight="true" outlineLevel="0" collapsed="false">
      <c r="A39" s="409"/>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68" t="s">
        <v>
428</v>
      </c>
      <c r="AL39" s="468"/>
      <c r="AM39" s="468"/>
      <c r="AN39" s="468"/>
      <c r="AO39" s="465" t="n">
        <v>
-387</v>
      </c>
      <c r="AP39" s="465" t="n">
        <v>
-58</v>
      </c>
      <c r="AQ39" s="466" t="n">
        <v>
-1869</v>
      </c>
      <c r="AR39" s="467" t="n">
        <v>
-96.9</v>
      </c>
      <c r="AS39" s="463"/>
      <c r="AT39" s="0"/>
    </row>
    <row r="40" customFormat="false" ht="27" hidden="false" customHeight="true" outlineLevel="0" collapsed="false">
      <c r="A40" s="409"/>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64" t="s">
        <v>
429</v>
      </c>
      <c r="AL40" s="464"/>
      <c r="AM40" s="464"/>
      <c r="AN40" s="464"/>
      <c r="AO40" s="465" t="n">
        <v>
-943767</v>
      </c>
      <c r="AP40" s="465" t="n">
        <v>
-140254</v>
      </c>
      <c r="AQ40" s="466" t="n">
        <v>
-73868</v>
      </c>
      <c r="AR40" s="467" t="n">
        <v>
89.9</v>
      </c>
      <c r="AS40" s="463"/>
      <c r="AT40" s="0"/>
    </row>
    <row r="41" customFormat="false" ht="13.5" hidden="false" customHeight="false" outlineLevel="0" collapsed="false">
      <c r="A41" s="409"/>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71" t="s">
        <v>
104</v>
      </c>
      <c r="AL41" s="471"/>
      <c r="AM41" s="471"/>
      <c r="AN41" s="471"/>
      <c r="AO41" s="465" t="n">
        <v>
190017</v>
      </c>
      <c r="AP41" s="465" t="n">
        <v>
28239</v>
      </c>
      <c r="AQ41" s="466" t="n">
        <v>
32935</v>
      </c>
      <c r="AR41" s="467" t="n">
        <v>
-14.3</v>
      </c>
      <c r="AS41" s="463"/>
      <c r="AT41" s="0"/>
    </row>
    <row r="42" customFormat="false" ht="13.5" hidden="false" customHeight="false" outlineLevel="0" collapsed="false">
      <c r="A42" s="409"/>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72" t="s">
        <v>
430</v>
      </c>
      <c r="AL42" s="410"/>
      <c r="AM42" s="410"/>
      <c r="AN42" s="410"/>
      <c r="AO42" s="410"/>
      <c r="AP42" s="410"/>
      <c r="AQ42" s="437"/>
      <c r="AR42" s="437"/>
      <c r="AS42" s="463"/>
      <c r="AT42" s="0"/>
    </row>
    <row r="43" customFormat="false" ht="13.5" hidden="false" customHeight="false" outlineLevel="0" collapsed="false">
      <c r="A43" s="409"/>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73"/>
      <c r="AQ43" s="437"/>
      <c r="AR43" s="410"/>
      <c r="AS43" s="463"/>
      <c r="AT43" s="0"/>
    </row>
    <row r="44" customFormat="false" ht="13.5" hidden="false" customHeight="false" outlineLevel="0" collapsed="false">
      <c r="A44" s="409"/>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37"/>
      <c r="AR44" s="410"/>
      <c r="AS44" s="0"/>
      <c r="AT44" s="0"/>
    </row>
    <row r="45" customFormat="false" ht="13.5" hidden="false" customHeight="false" outlineLevel="0" collapsed="false">
      <c r="A45" s="412"/>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74"/>
      <c r="AR45" s="412"/>
      <c r="AS45" s="412"/>
      <c r="AT45" s="410"/>
    </row>
    <row r="46" customFormat="false" ht="13.5" hidden="false" customHeight="false" outlineLevel="0" collapsed="false">
      <c r="A46" s="475"/>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10"/>
    </row>
    <row r="47" customFormat="false" ht="17.25" hidden="false" customHeight="true" outlineLevel="0" collapsed="false">
      <c r="A47" s="476" t="s">
        <v>
431</v>
      </c>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0"/>
      <c r="AT47" s="0"/>
    </row>
    <row r="48" customFormat="false" ht="13.5" hidden="false" customHeight="false" outlineLevel="0" collapsed="false">
      <c r="A48" s="409"/>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77" t="s">
        <v>
264</v>
      </c>
      <c r="AL48" s="477"/>
      <c r="AM48" s="477"/>
      <c r="AN48" s="477"/>
      <c r="AO48" s="477"/>
      <c r="AP48" s="477"/>
      <c r="AQ48" s="478"/>
      <c r="AR48" s="477"/>
      <c r="AS48" s="0"/>
      <c r="AT48" s="0"/>
    </row>
    <row r="49" customFormat="false" ht="13.5" hidden="false" customHeight="true" outlineLevel="0" collapsed="false">
      <c r="A49" s="409"/>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79"/>
      <c r="AL49" s="480"/>
      <c r="AM49" s="481" t="s">
        <v>
401</v>
      </c>
      <c r="AN49" s="482" t="s">
        <v>
432</v>
      </c>
      <c r="AO49" s="482"/>
      <c r="AP49" s="482"/>
      <c r="AQ49" s="482"/>
      <c r="AR49" s="482"/>
      <c r="AS49" s="0"/>
      <c r="AT49" s="0"/>
    </row>
    <row r="50" customFormat="false" ht="13.5" hidden="false" customHeight="false" outlineLevel="0" collapsed="false">
      <c r="A50" s="409"/>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83"/>
      <c r="AL50" s="484"/>
      <c r="AM50" s="481"/>
      <c r="AN50" s="485" t="s">
        <v>
433</v>
      </c>
      <c r="AO50" s="486" t="s">
        <v>
434</v>
      </c>
      <c r="AP50" s="487" t="s">
        <v>
435</v>
      </c>
      <c r="AQ50" s="488" t="s">
        <v>
436</v>
      </c>
      <c r="AR50" s="489" t="s">
        <v>
437</v>
      </c>
      <c r="AS50" s="0"/>
      <c r="AT50" s="0"/>
    </row>
    <row r="51" customFormat="false" ht="13.5" hidden="false" customHeight="false" outlineLevel="0" collapsed="false">
      <c r="A51" s="409"/>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79" t="s">
        <v>
438</v>
      </c>
      <c r="AL51" s="480"/>
      <c r="AM51" s="490" t="n">
        <v>
861999</v>
      </c>
      <c r="AN51" s="491" t="n">
        <v>
127609</v>
      </c>
      <c r="AO51" s="492" t="n">
        <v>
178.6</v>
      </c>
      <c r="AP51" s="493" t="n">
        <v>
122882</v>
      </c>
      <c r="AQ51" s="494" t="n">
        <v>
-11.4</v>
      </c>
      <c r="AR51" s="495" t="n">
        <v>
190</v>
      </c>
      <c r="AS51" s="0"/>
      <c r="AT51" s="0"/>
    </row>
    <row r="52" customFormat="false" ht="13.5" hidden="false" customHeight="false" outlineLevel="0" collapsed="false">
      <c r="A52" s="409"/>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96"/>
      <c r="AL52" s="497" t="s">
        <v>
439</v>
      </c>
      <c r="AM52" s="498" t="n">
        <v>
550256</v>
      </c>
      <c r="AN52" s="499" t="n">
        <v>
81459</v>
      </c>
      <c r="AO52" s="500" t="n">
        <v>
543.9</v>
      </c>
      <c r="AP52" s="501" t="n">
        <v>
65785</v>
      </c>
      <c r="AQ52" s="502" t="n">
        <v>
-7.6</v>
      </c>
      <c r="AR52" s="503" t="n">
        <v>
551.5</v>
      </c>
      <c r="AS52" s="0"/>
      <c r="AT52" s="0"/>
    </row>
    <row r="53" customFormat="false" ht="13.5" hidden="false" customHeight="false" outlineLevel="0" collapsed="false">
      <c r="A53" s="409"/>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79" t="s">
        <v>
440</v>
      </c>
      <c r="AL53" s="480"/>
      <c r="AM53" s="490" t="n">
        <v>
5808913</v>
      </c>
      <c r="AN53" s="491" t="n">
        <v>
858798</v>
      </c>
      <c r="AO53" s="492" t="n">
        <v>
573</v>
      </c>
      <c r="AP53" s="493" t="n">
        <v>
114790</v>
      </c>
      <c r="AQ53" s="494" t="n">
        <v>
-6.6</v>
      </c>
      <c r="AR53" s="495" t="n">
        <v>
579.6</v>
      </c>
      <c r="AS53" s="0"/>
      <c r="AT53" s="0"/>
    </row>
    <row r="54" customFormat="false" ht="13.5" hidden="false" customHeight="false" outlineLevel="0" collapsed="false">
      <c r="A54" s="409"/>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96"/>
      <c r="AL54" s="497" t="s">
        <v>
439</v>
      </c>
      <c r="AM54" s="498" t="n">
        <v>
153155</v>
      </c>
      <c r="AN54" s="499" t="n">
        <v>
22643</v>
      </c>
      <c r="AO54" s="500" t="n">
        <v>
-72.2</v>
      </c>
      <c r="AP54" s="501" t="n">
        <v>
55601</v>
      </c>
      <c r="AQ54" s="502" t="n">
        <v>
-15.5</v>
      </c>
      <c r="AR54" s="503" t="n">
        <v>
-56.7</v>
      </c>
      <c r="AS54" s="0"/>
      <c r="AT54" s="0"/>
    </row>
    <row r="55" customFormat="false" ht="13.5" hidden="false" customHeight="false" outlineLevel="0" collapsed="false">
      <c r="A55" s="40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79" t="s">
        <v>
441</v>
      </c>
      <c r="AL55" s="480"/>
      <c r="AM55" s="490" t="n">
        <v>
4833779</v>
      </c>
      <c r="AN55" s="491" t="n">
        <v>
714633</v>
      </c>
      <c r="AO55" s="492" t="n">
        <v>
-16.8</v>
      </c>
      <c r="AP55" s="493" t="n">
        <v>
126262</v>
      </c>
      <c r="AQ55" s="494" t="n">
        <v>
10</v>
      </c>
      <c r="AR55" s="495" t="n">
        <v>
-26.8</v>
      </c>
      <c r="AS55" s="0"/>
      <c r="AT55" s="0"/>
    </row>
    <row r="56" customFormat="false" ht="13.5" hidden="false" customHeight="false" outlineLevel="0" collapsed="false">
      <c r="A56" s="409"/>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96"/>
      <c r="AL56" s="497" t="s">
        <v>
439</v>
      </c>
      <c r="AM56" s="498" t="n">
        <v>
210513</v>
      </c>
      <c r="AN56" s="499" t="n">
        <v>
31123</v>
      </c>
      <c r="AO56" s="500" t="n">
        <v>
37.5</v>
      </c>
      <c r="AP56" s="501" t="n">
        <v>
56769</v>
      </c>
      <c r="AQ56" s="502" t="n">
        <v>
2.1</v>
      </c>
      <c r="AR56" s="503" t="n">
        <v>
35.4</v>
      </c>
      <c r="AS56" s="0"/>
      <c r="AT56" s="0"/>
    </row>
    <row r="57" customFormat="false" ht="13.5" hidden="false" customHeight="false" outlineLevel="0" collapsed="false">
      <c r="A57" s="409"/>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79" t="s">
        <v>
442</v>
      </c>
      <c r="AL57" s="480"/>
      <c r="AM57" s="490" t="n">
        <v>
4352393</v>
      </c>
      <c r="AN57" s="491" t="n">
        <v>
644895</v>
      </c>
      <c r="AO57" s="492" t="n">
        <v>
-9.8</v>
      </c>
      <c r="AP57" s="493" t="n">
        <v>
126525</v>
      </c>
      <c r="AQ57" s="494" t="n">
        <v>
0.2</v>
      </c>
      <c r="AR57" s="495" t="n">
        <v>
-10</v>
      </c>
      <c r="AS57" s="0"/>
      <c r="AT57" s="0"/>
    </row>
    <row r="58" customFormat="false" ht="13.5" hidden="false" customHeight="false" outlineLevel="0" collapsed="false">
      <c r="A58" s="409"/>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96"/>
      <c r="AL58" s="497" t="s">
        <v>
439</v>
      </c>
      <c r="AM58" s="498" t="n">
        <v>
317879</v>
      </c>
      <c r="AN58" s="499" t="n">
        <v>
47100</v>
      </c>
      <c r="AO58" s="500" t="n">
        <v>
51.3</v>
      </c>
      <c r="AP58" s="501" t="n">
        <v>
67052</v>
      </c>
      <c r="AQ58" s="502" t="n">
        <v>
18.1</v>
      </c>
      <c r="AR58" s="503" t="n">
        <v>
33.2</v>
      </c>
      <c r="AS58" s="0"/>
      <c r="AT58" s="0"/>
    </row>
    <row r="59" customFormat="false" ht="13.5" hidden="false" customHeight="false" outlineLevel="0" collapsed="false">
      <c r="A59" s="409"/>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79" t="s">
        <v>
443</v>
      </c>
      <c r="AL59" s="480"/>
      <c r="AM59" s="490" t="n">
        <v>
2642915</v>
      </c>
      <c r="AN59" s="491" t="n">
        <v>
392765</v>
      </c>
      <c r="AO59" s="492" t="n">
        <v>
-39.1</v>
      </c>
      <c r="AP59" s="493" t="n">
        <v>
122054</v>
      </c>
      <c r="AQ59" s="494" t="n">
        <v>
-3.5</v>
      </c>
      <c r="AR59" s="495" t="n">
        <v>
-35.6</v>
      </c>
      <c r="AS59" s="0"/>
      <c r="AT59" s="0"/>
    </row>
    <row r="60" customFormat="false" ht="13.5" hidden="false" customHeight="false" outlineLevel="0" collapsed="false">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96"/>
      <c r="AL60" s="497" t="s">
        <v>
439</v>
      </c>
      <c r="AM60" s="498" t="n">
        <v>
492086</v>
      </c>
      <c r="AN60" s="499" t="n">
        <v>
73129</v>
      </c>
      <c r="AO60" s="500" t="n">
        <v>
55.3</v>
      </c>
      <c r="AP60" s="501" t="n">
        <v>
68298</v>
      </c>
      <c r="AQ60" s="502" t="n">
        <v>
1.9</v>
      </c>
      <c r="AR60" s="503" t="n">
        <v>
53.4</v>
      </c>
      <c r="AS60" s="0"/>
      <c r="AT60" s="0"/>
    </row>
    <row r="61" customFormat="false" ht="13.5" hidden="false" customHeight="false" outlineLevel="0" collapsed="false">
      <c r="A61" s="409"/>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504" t="s">
        <v>
444</v>
      </c>
      <c r="AL61" s="505"/>
      <c r="AM61" s="506" t="n">
        <v>
3700000</v>
      </c>
      <c r="AN61" s="507" t="n">
        <v>
547740</v>
      </c>
      <c r="AO61" s="508" t="n">
        <v>
137.2</v>
      </c>
      <c r="AP61" s="509" t="n">
        <v>
122503</v>
      </c>
      <c r="AQ61" s="510" t="n">
        <v>
-2.3</v>
      </c>
      <c r="AR61" s="495" t="n">
        <v>
139.5</v>
      </c>
      <c r="AS61" s="0"/>
      <c r="AT61" s="0"/>
    </row>
    <row r="62" customFormat="false" ht="13.5" hidden="false" customHeight="false" outlineLevel="0" collapsed="false">
      <c r="A62" s="409"/>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96"/>
      <c r="AL62" s="497" t="s">
        <v>
439</v>
      </c>
      <c r="AM62" s="498" t="n">
        <v>
344778</v>
      </c>
      <c r="AN62" s="499" t="n">
        <v>
51091</v>
      </c>
      <c r="AO62" s="500" t="n">
        <v>
123.2</v>
      </c>
      <c r="AP62" s="501" t="n">
        <v>
62701</v>
      </c>
      <c r="AQ62" s="502" t="n">
        <v>
-0.2</v>
      </c>
      <c r="AR62" s="503" t="n">
        <v>
123.4</v>
      </c>
      <c r="AS62" s="0"/>
      <c r="AT62" s="0"/>
    </row>
    <row r="63" customFormat="false" ht="13.5" hidden="false" customHeight="false" outlineLevel="0" collapsed="false">
      <c r="A63" s="409"/>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0"/>
      <c r="AT63" s="0"/>
    </row>
    <row r="64" customFormat="false" ht="13.5" hidden="false" customHeight="false" outlineLevel="0" collapsed="false">
      <c r="A64" s="409"/>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0"/>
      <c r="AT64" s="0"/>
    </row>
    <row r="65" customFormat="false" ht="13.5" hidden="false" customHeight="false" outlineLevel="0" collapsed="false">
      <c r="A65" s="409"/>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0"/>
      <c r="AT65" s="0"/>
    </row>
    <row r="66" customFormat="false" ht="13.5" hidden="false" customHeight="false" outlineLevel="0" collapsed="false">
      <c r="A66" s="511"/>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512"/>
      <c r="AT66" s="0"/>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05" width="2.46558704453441"/>
    <col collapsed="false" hidden="true" max="1025" min="126" style="406" width="0"/>
  </cols>
  <sheetData>
    <row r="1" s="406" customFormat="true" ht="13.5" hidden="false" customHeight="true" outlineLevel="0" collapsed="false">
      <c r="A1" s="405"/>
    </row>
    <row r="2" s="406" customFormat="true" ht="13.5" hidden="false" customHeight="false" outlineLevel="0" collapsed="false">
      <c r="A2" s="405"/>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406" customFormat="true" ht="13.5" hidden="false" customHeight="false" outlineLevel="0" collapsed="false">
      <c r="A3" s="405"/>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406"/>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406"/>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406"/>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406"/>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406"/>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06" customFormat="true" ht="13.5" hidden="false" customHeight="false" outlineLevel="0" collapsed="false">
      <c r="A33" s="405"/>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06"/>
      <c r="D34" s="0"/>
      <c r="E34" s="0"/>
      <c r="F34" s="0"/>
      <c r="H34" s="0"/>
      <c r="J34" s="0"/>
      <c r="K34" s="0"/>
      <c r="L34" s="0"/>
      <c r="M34" s="0"/>
      <c r="N34" s="0"/>
      <c r="O34" s="0"/>
      <c r="P34" s="406"/>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406"/>
      <c r="DF34" s="0"/>
      <c r="DG34" s="0"/>
      <c r="DH34" s="406"/>
      <c r="DI34" s="0"/>
      <c r="DJ34" s="0"/>
      <c r="DK34" s="0"/>
      <c r="DL34" s="0"/>
      <c r="DM34" s="0"/>
      <c r="DN34" s="0"/>
      <c r="DO34" s="0"/>
      <c r="DP34" s="0"/>
      <c r="DQ34" s="0"/>
      <c r="DR34" s="0"/>
      <c r="DS34" s="0"/>
      <c r="DT34" s="0"/>
      <c r="DU34" s="0"/>
    </row>
    <row r="35" s="406" customFormat="true" ht="13.5" hidden="false" customHeight="false" outlineLevel="0" collapsed="false">
      <c r="A35" s="405"/>
      <c r="B35" s="405"/>
      <c r="C35" s="405"/>
      <c r="F35" s="0"/>
      <c r="G35" s="405"/>
      <c r="H35" s="0"/>
      <c r="I35" s="405"/>
      <c r="J35" s="0"/>
      <c r="K35" s="0"/>
      <c r="L35" s="0"/>
      <c r="M35" s="0"/>
      <c r="N35" s="0"/>
      <c r="O35" s="0"/>
      <c r="P35" s="405"/>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406" customFormat="true" ht="13.5" hidden="false" customHeight="false" outlineLevel="0" collapsed="false">
      <c r="A36" s="405"/>
      <c r="B36" s="405"/>
      <c r="C36" s="405"/>
      <c r="D36" s="405"/>
      <c r="E36" s="405"/>
      <c r="G36" s="405"/>
      <c r="I36" s="405"/>
      <c r="P36" s="405"/>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406"/>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406"/>
      <c r="DU38" s="406"/>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406"/>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406"/>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406"/>
      <c r="DI42" s="0"/>
      <c r="DJ42" s="406"/>
      <c r="DK42" s="0"/>
      <c r="DL42" s="0"/>
      <c r="DM42" s="0"/>
      <c r="DN42" s="0"/>
      <c r="DO42" s="0"/>
      <c r="DP42" s="0"/>
      <c r="DQ42" s="0"/>
      <c r="DR42" s="0"/>
      <c r="DS42" s="0"/>
      <c r="DT42" s="0"/>
      <c r="DU42" s="0"/>
    </row>
    <row r="43" s="406" customFormat="true" ht="13.5" hidden="false" customHeight="false" outlineLevel="0" collapsed="false">
      <c r="A43" s="405"/>
      <c r="B43" s="405"/>
      <c r="C43" s="405"/>
      <c r="D43" s="405"/>
      <c r="E43" s="405"/>
      <c r="F43" s="405"/>
      <c r="G43" s="405"/>
      <c r="H43" s="405"/>
      <c r="I43" s="405"/>
      <c r="J43" s="405"/>
      <c r="K43" s="405"/>
      <c r="L43" s="405"/>
      <c r="M43" s="405"/>
      <c r="N43" s="405"/>
      <c r="O43" s="405"/>
      <c r="P43" s="405"/>
      <c r="DE43" s="405"/>
      <c r="DG43" s="405"/>
      <c r="DH43" s="405"/>
      <c r="DJ43" s="405"/>
    </row>
    <row r="44" customFormat="false" ht="13.5" hidden="false" customHeight="false" outlineLevel="0" collapsed="false">
      <c r="DL44" s="0"/>
      <c r="DM44" s="0"/>
      <c r="DN44" s="0"/>
      <c r="DO44" s="0"/>
      <c r="DP44" s="0"/>
      <c r="DQ44" s="0"/>
      <c r="DR44" s="0"/>
      <c r="DS44" s="0"/>
      <c r="DT44" s="0"/>
      <c r="DU44" s="406"/>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406"/>
      <c r="DU48" s="406"/>
    </row>
    <row r="49" customFormat="false" ht="13.5" hidden="false" customHeight="false" outlineLevel="0" collapsed="false">
      <c r="DL49" s="0"/>
      <c r="DM49" s="0"/>
      <c r="DN49" s="0"/>
      <c r="DO49" s="0"/>
      <c r="DP49" s="0"/>
      <c r="DQ49" s="0"/>
      <c r="DR49" s="0"/>
      <c r="DS49" s="0"/>
      <c r="DT49" s="0"/>
      <c r="DU49" s="406"/>
    </row>
    <row r="50" customFormat="false" ht="13.5" hidden="false" customHeight="false" outlineLevel="0" collapsed="false">
      <c r="DL50" s="0"/>
      <c r="DM50" s="0"/>
      <c r="DN50" s="0"/>
      <c r="DO50" s="0"/>
      <c r="DP50" s="0"/>
      <c r="DQ50" s="0"/>
      <c r="DR50" s="0"/>
      <c r="DS50" s="0"/>
      <c r="DT50" s="0"/>
      <c r="DU50" s="406"/>
    </row>
    <row r="51" customFormat="false" ht="13.5" hidden="false" customHeight="false" outlineLevel="0" collapsed="false">
      <c r="DL51" s="0"/>
      <c r="DM51" s="0"/>
      <c r="DN51" s="0"/>
      <c r="DO51" s="0"/>
      <c r="DP51" s="406"/>
      <c r="DQ51" s="406"/>
      <c r="DR51" s="406"/>
      <c r="DS51" s="406"/>
      <c r="DT51" s="406"/>
      <c r="DU51" s="406"/>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406"/>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406"/>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406"/>
    </row>
    <row r="64" customFormat="false" ht="13.5" hidden="false" customHeight="false" outlineLevel="0" collapsed="false">
      <c r="DL64" s="0"/>
      <c r="DM64" s="0"/>
      <c r="DN64" s="0"/>
      <c r="DO64" s="0"/>
      <c r="DP64" s="0"/>
      <c r="DQ64" s="0"/>
      <c r="DR64" s="0"/>
      <c r="DS64" s="0"/>
      <c r="DT64" s="406"/>
      <c r="DU64" s="406"/>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406"/>
      <c r="DT69" s="406"/>
      <c r="DU69" s="406"/>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406"/>
      <c r="DM82" s="0"/>
      <c r="DN82" s="0"/>
      <c r="DO82" s="0"/>
      <c r="DP82" s="0"/>
      <c r="DQ82" s="0"/>
      <c r="DR82" s="0"/>
      <c r="DS82" s="0"/>
      <c r="DT82" s="0"/>
      <c r="DU82" s="0"/>
    </row>
    <row r="83" customFormat="false" ht="13.5" hidden="false" customHeight="false" outlineLevel="0" collapsed="false">
      <c r="DM83" s="406"/>
      <c r="DN83" s="406"/>
      <c r="DO83" s="406"/>
      <c r="DP83" s="406"/>
      <c r="DQ83" s="406"/>
      <c r="DR83" s="406"/>
      <c r="DS83" s="406"/>
      <c r="DT83" s="406"/>
      <c r="DU83" s="406"/>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406"/>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406"/>
      <c r="DT94" s="406"/>
      <c r="DU94" s="406"/>
    </row>
    <row r="95" customFormat="false" ht="13.5" hidden="false" customHeight="true" outlineLevel="0" collapsed="false">
      <c r="DT95" s="0"/>
      <c r="DU95" s="406"/>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406"/>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406"/>
      <c r="DU104" s="406"/>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06" t="s">
        <v>
398</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05" width="2.46558704453441"/>
    <col collapsed="false" hidden="true" max="1025" min="126" style="406" width="0"/>
  </cols>
  <sheetData>
    <row r="1" s="406" customFormat="true" ht="13.5" hidden="false" customHeight="true" outlineLevel="0" collapsed="false">
</row>
    <row r="2" s="406" customFormat="true" ht="13.5" hidden="false" customHeight="false" outlineLevel="0" collapsed="false">
      <c r="A2" s="405"/>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406" customFormat="true" ht="13.5" hidden="false" customHeight="false" outlineLevel="0" collapsed="false">
      <c r="A3" s="405"/>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06" customFormat="true" ht="13.5" hidden="false" customHeight="false" outlineLevel="0" collapsed="false">
      <c r="A33" s="405"/>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06"/>
      <c r="D34" s="0"/>
      <c r="E34" s="0"/>
      <c r="F34" s="0"/>
      <c r="H34" s="0"/>
      <c r="J34" s="0"/>
      <c r="K34" s="0"/>
      <c r="L34" s="0"/>
      <c r="M34" s="0"/>
      <c r="N34" s="0"/>
      <c r="O34" s="0"/>
      <c r="P34" s="406"/>
      <c r="Q34" s="0"/>
      <c r="R34" s="406"/>
      <c r="S34" s="0"/>
      <c r="T34" s="0"/>
      <c r="U34" s="406"/>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406" customFormat="true" ht="13.5" hidden="false" customHeight="false" outlineLevel="0" collapsed="false">
      <c r="A35" s="405"/>
      <c r="B35" s="405"/>
      <c r="C35" s="405"/>
      <c r="F35" s="0"/>
      <c r="G35" s="405"/>
      <c r="H35" s="0"/>
      <c r="I35" s="405"/>
      <c r="J35" s="0"/>
      <c r="K35" s="0"/>
      <c r="L35" s="0"/>
      <c r="M35" s="0"/>
      <c r="N35" s="0"/>
      <c r="O35" s="0"/>
      <c r="P35" s="405"/>
      <c r="Q35" s="0"/>
      <c r="R35" s="0"/>
      <c r="S35" s="0"/>
      <c r="U35" s="0"/>
      <c r="V35" s="0"/>
    </row>
    <row r="36" s="406" customFormat="true" ht="13.5" hidden="false" customHeight="false" outlineLevel="0" collapsed="false">
      <c r="A36" s="405"/>
      <c r="B36" s="405"/>
      <c r="C36" s="405"/>
      <c r="D36" s="405"/>
      <c r="E36" s="405"/>
      <c r="G36" s="405"/>
      <c r="I36" s="405"/>
      <c r="P36" s="405"/>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406"/>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406"/>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406" customFormat="true" ht="13.5" hidden="false" customHeight="false" outlineLevel="0" collapsed="false">
      <c r="A42" s="405"/>
      <c r="B42" s="405"/>
      <c r="C42" s="405"/>
      <c r="D42" s="405"/>
      <c r="E42" s="405"/>
      <c r="F42" s="405"/>
      <c r="G42" s="405"/>
      <c r="H42" s="405"/>
      <c r="I42" s="405"/>
      <c r="J42" s="405"/>
      <c r="K42" s="405"/>
      <c r="L42" s="405"/>
      <c r="M42" s="405"/>
      <c r="N42" s="405"/>
      <c r="O42" s="405"/>
      <c r="P42" s="405"/>
      <c r="Q42" s="0"/>
      <c r="R42" s="405"/>
      <c r="S42" s="0"/>
      <c r="U42" s="405"/>
      <c r="V42" s="0"/>
    </row>
    <row r="43" customFormat="false" ht="13.5" hidden="false" customHeight="false" outlineLevel="0" collapsed="false">
      <c r="Q43" s="406"/>
      <c r="S43" s="406"/>
      <c r="V43" s="406"/>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05" t="s">
        <v>
398</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13" width="8.24696356275304"/>
    <col collapsed="false" hidden="false" max="16" min="2" style="513" width="14.7813765182186"/>
    <col collapsed="false" hidden="true" max="1025" min="17" style="513"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14"/>
      <c r="C45" s="514"/>
      <c r="D45" s="514"/>
      <c r="E45" s="514"/>
      <c r="F45" s="514"/>
      <c r="G45" s="514"/>
      <c r="H45" s="514"/>
      <c r="I45" s="514"/>
      <c r="J45" s="515" t="s">
        <v>
445</v>
      </c>
    </row>
    <row r="46" customFormat="false" ht="29.25" hidden="false" customHeight="true" outlineLevel="0" collapsed="false">
      <c r="B46" s="516" t="s">
        <v>
7</v>
      </c>
      <c r="C46" s="517"/>
      <c r="D46" s="517"/>
      <c r="E46" s="518" t="s">
        <v>
446</v>
      </c>
      <c r="F46" s="519" t="s">
        <v>
447</v>
      </c>
      <c r="G46" s="520" t="s">
        <v>
448</v>
      </c>
      <c r="H46" s="520" t="s">
        <v>
449</v>
      </c>
      <c r="I46" s="520" t="s">
        <v>
450</v>
      </c>
      <c r="J46" s="521" t="s">
        <v>
451</v>
      </c>
    </row>
    <row r="47" customFormat="false" ht="57.75" hidden="false" customHeight="true" outlineLevel="0" collapsed="false">
      <c r="B47" s="522"/>
      <c r="C47" s="523" t="s">
        <v>
452</v>
      </c>
      <c r="D47" s="523"/>
      <c r="E47" s="523"/>
      <c r="F47" s="524" t="n">
        <v>
50.25</v>
      </c>
      <c r="G47" s="525" t="n">
        <v>
54.21</v>
      </c>
      <c r="H47" s="525" t="n">
        <v>
68.84</v>
      </c>
      <c r="I47" s="525" t="n">
        <v>
75.82</v>
      </c>
      <c r="J47" s="526" t="n">
        <v>
72.86</v>
      </c>
    </row>
    <row r="48" customFormat="false" ht="57.75" hidden="false" customHeight="true" outlineLevel="0" collapsed="false">
      <c r="B48" s="527"/>
      <c r="C48" s="528" t="s">
        <v>
453</v>
      </c>
      <c r="D48" s="528"/>
      <c r="E48" s="528"/>
      <c r="F48" s="529" t="n">
        <v>
30.8</v>
      </c>
      <c r="G48" s="530" t="n">
        <v>
26.92</v>
      </c>
      <c r="H48" s="530" t="n">
        <v>
19.12</v>
      </c>
      <c r="I48" s="530" t="n">
        <v>
10.79</v>
      </c>
      <c r="J48" s="531" t="n">
        <v>
17.71</v>
      </c>
    </row>
    <row r="49" customFormat="false" ht="57.75" hidden="false" customHeight="true" outlineLevel="0" collapsed="false">
      <c r="B49" s="532"/>
      <c r="C49" s="533" t="s">
        <v>
58</v>
      </c>
      <c r="D49" s="533"/>
      <c r="E49" s="533"/>
      <c r="F49" s="534" t="n">
        <v>
8.99</v>
      </c>
      <c r="G49" s="535" t="n">
        <v>
7.92</v>
      </c>
      <c r="H49" s="535" t="n">
        <v>
15.21</v>
      </c>
      <c r="I49" s="535" t="n">
        <v>
6.28</v>
      </c>
      <c r="J49" s="536" t="n">
        <v>
12.88</v>
      </c>
    </row>
    <row r="1048576" customFormat="false" ht="13.5" hidden="true" customHeight="true" outlineLevel="0" collapsed="false">
</row>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2023-02-20T07:33:15Z</dcterms:created>
  <dc:creator>財務調査課</dc:creator>
  <dc:description/>
  <dc:language>en-US</dc:language>
  <cp:lastModifiedBy> </cp:lastModifiedBy>
  <cp:lastPrinted>2023-03-22T06:22:53Z</cp:lastPrinted>
  <dcterms:modified xsi:type="dcterms:W3CDTF">2023-11-09T06:56:58Z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